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5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27"/>
  <c r="G27" s="1"/>
  <c r="E47"/>
  <c r="G47" s="1"/>
  <c r="E59"/>
  <c r="G59" s="1"/>
  <c r="E67"/>
  <c r="G67" s="1"/>
  <c r="E75"/>
  <c r="G75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9"/>
  <c r="G19" s="1"/>
  <c r="E35"/>
  <c r="G35" s="1"/>
  <c r="E43"/>
  <c r="G43" s="1"/>
  <c r="E51"/>
  <c r="G51" s="1"/>
  <c r="E63"/>
  <c r="G63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23"/>
  <c r="G23" s="1"/>
  <c r="E31"/>
  <c r="G31" s="1"/>
  <c r="E39"/>
  <c r="G39" s="1"/>
  <c r="E55"/>
  <c r="G55" s="1"/>
  <c r="E71"/>
  <c r="G71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B55"/>
  <c r="D55" s="1"/>
  <c r="Q55" s="1"/>
  <c r="B59"/>
  <c r="D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B94"/>
  <c r="D94" s="1"/>
  <c r="Q94" s="1"/>
  <c r="B98"/>
  <c r="D98" s="1"/>
  <c r="B5"/>
  <c r="D5" s="1"/>
  <c r="B9"/>
  <c r="D9" s="1"/>
  <c r="Q9" s="1"/>
  <c r="B13"/>
  <c r="D13" s="1"/>
  <c r="B17"/>
  <c r="D17" s="1"/>
  <c r="B21"/>
  <c r="D21" s="1"/>
  <c r="B25"/>
  <c r="D25" s="1"/>
  <c r="Q25" s="1"/>
  <c r="B29"/>
  <c r="D29" s="1"/>
  <c r="Q29" s="1"/>
  <c r="B33"/>
  <c r="D33" s="1"/>
  <c r="B37"/>
  <c r="D37" s="1"/>
  <c r="B41"/>
  <c r="D41" s="1"/>
  <c r="Q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7" i="81" l="1"/>
  <c r="Q42"/>
  <c r="Q90"/>
  <c r="Q46"/>
  <c r="Q14"/>
  <c r="Q52"/>
  <c r="Q13"/>
  <c r="Q23"/>
  <c r="Q84"/>
  <c r="Q62"/>
  <c r="Q15"/>
  <c r="Q83"/>
  <c r="Q36"/>
  <c r="Q20"/>
  <c r="Q4"/>
  <c r="T2" i="82"/>
  <c r="T2" i="79"/>
  <c r="DM99" i="11"/>
  <c r="Q72" i="81"/>
  <c r="Q85"/>
  <c r="Q69"/>
  <c r="Q53"/>
  <c r="Q37"/>
  <c r="Q21"/>
  <c r="Q5"/>
  <c r="Q86"/>
  <c r="Q70"/>
  <c r="Q51"/>
  <c r="Q3"/>
  <c r="Q88"/>
  <c r="Q56"/>
  <c r="Q40"/>
  <c r="Q93"/>
  <c r="Q77"/>
  <c r="Q61"/>
  <c r="Q45"/>
  <c r="Q11"/>
  <c r="Q91"/>
  <c r="Q87"/>
  <c r="Q39"/>
  <c r="Q7"/>
  <c r="Q59"/>
  <c r="Q43"/>
  <c r="Q97"/>
  <c r="Q81"/>
  <c r="Q65"/>
  <c r="Q49"/>
  <c r="Q33"/>
  <c r="Q17"/>
  <c r="Q98"/>
  <c r="Q82"/>
  <c r="Q66"/>
  <c r="Q50"/>
  <c r="Q34"/>
  <c r="Q18"/>
  <c r="Q9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K99" i="24"/>
  <c r="AO99" i="29"/>
  <c r="AL99" i="27"/>
  <c r="AL99" i="28"/>
  <c r="AL99" i="24"/>
  <c r="AK99" i="29"/>
  <c r="AB88" i="63"/>
  <c r="AB84"/>
  <c r="AB8"/>
  <c r="AB85"/>
  <c r="AB96"/>
  <c r="AB92"/>
  <c r="AB72"/>
  <c r="AB68"/>
  <c r="AB64"/>
  <c r="AB56"/>
  <c r="AB52"/>
  <c r="AB48"/>
  <c r="AB40"/>
  <c r="AB32"/>
  <c r="AB28"/>
  <c r="AB24"/>
  <c r="AB20"/>
  <c r="AB4"/>
  <c r="AB93"/>
  <c r="AB89" i="62"/>
  <c r="AB85"/>
  <c r="AD85" s="1"/>
  <c r="AB77"/>
  <c r="AB69"/>
  <c r="AB61"/>
  <c r="AB57"/>
  <c r="AB53"/>
  <c r="AB37"/>
  <c r="AB33"/>
  <c r="AB29"/>
  <c r="AD29" s="1"/>
  <c r="AB52"/>
  <c r="AB44"/>
  <c r="AB96" i="61"/>
  <c r="AB92"/>
  <c r="AB88"/>
  <c r="AB84"/>
  <c r="AB72"/>
  <c r="AB68"/>
  <c r="AB60"/>
  <c r="AB56"/>
  <c r="AB32"/>
  <c r="AB24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U92"/>
  <c r="N92"/>
  <c r="F92"/>
  <c r="U91"/>
  <c r="F91"/>
  <c r="U90"/>
  <c r="N90"/>
  <c r="U89"/>
  <c r="N89"/>
  <c r="U88"/>
  <c r="N88"/>
  <c r="F88"/>
  <c r="U87"/>
  <c r="U86"/>
  <c r="N86"/>
  <c r="F86"/>
  <c r="U85"/>
  <c r="N85"/>
  <c r="F85"/>
  <c r="U84"/>
  <c r="N84"/>
  <c r="F84"/>
  <c r="U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AD89"/>
  <c r="U89"/>
  <c r="N89"/>
  <c r="U88"/>
  <c r="N88"/>
  <c r="U87"/>
  <c r="N87"/>
  <c r="F87"/>
  <c r="U86"/>
  <c r="N86"/>
  <c r="F86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U31"/>
  <c r="N31"/>
  <c r="U30"/>
  <c r="F30"/>
  <c r="U29"/>
  <c r="F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F99"/>
  <c r="C99"/>
  <c r="L99"/>
  <c r="I99"/>
  <c r="F66" i="57"/>
  <c r="F36" i="63"/>
  <c r="F98"/>
  <c r="F90"/>
  <c r="F72"/>
  <c r="F68"/>
  <c r="F66"/>
  <c r="F62"/>
  <c r="F56"/>
  <c r="F42"/>
  <c r="F40"/>
  <c r="F20"/>
  <c r="F31" i="62"/>
  <c r="F90"/>
  <c r="F88"/>
  <c r="F66"/>
  <c r="F54"/>
  <c r="F98" i="61"/>
  <c r="F96"/>
  <c r="F90"/>
  <c r="F88"/>
  <c r="F76"/>
  <c r="F60"/>
  <c r="F40"/>
  <c r="F38"/>
  <c r="F34"/>
  <c r="F24"/>
  <c r="F96" i="58"/>
  <c r="F94"/>
  <c r="F82" i="57"/>
  <c r="F70"/>
  <c r="F68"/>
  <c r="F62"/>
  <c r="F60"/>
  <c r="F46"/>
  <c r="F38"/>
  <c r="F36"/>
  <c r="F30"/>
  <c r="F28"/>
  <c r="F16"/>
  <c r="F8"/>
  <c r="C99" i="55"/>
  <c r="C99" i="63"/>
  <c r="C99" i="56"/>
  <c r="F63"/>
  <c r="F50"/>
  <c r="F32"/>
  <c r="B99"/>
  <c r="F98" i="55"/>
  <c r="F87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V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O25" s="1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0"/>
  <c r="V16"/>
  <c r="O16"/>
  <c r="O98"/>
  <c r="N8"/>
  <c r="F9"/>
  <c r="I99"/>
  <c r="M99"/>
  <c r="N12"/>
  <c r="O12" s="1"/>
  <c r="F13"/>
  <c r="G26"/>
  <c r="N28"/>
  <c r="F29"/>
  <c r="G42"/>
  <c r="N44"/>
  <c r="F45"/>
  <c r="G58"/>
  <c r="N60"/>
  <c r="F61"/>
  <c r="O92"/>
  <c r="O65" i="56"/>
  <c r="V66" i="55"/>
  <c r="O47" i="56"/>
  <c r="V94"/>
  <c r="V12" i="55"/>
  <c r="V28"/>
  <c r="V11" i="56"/>
  <c r="V48"/>
  <c r="B99" i="55"/>
  <c r="F3"/>
  <c r="K99"/>
  <c r="F5"/>
  <c r="N20"/>
  <c r="F21"/>
  <c r="N36"/>
  <c r="F37"/>
  <c r="N52"/>
  <c r="F53"/>
  <c r="O68"/>
  <c r="O5" i="56"/>
  <c r="O21"/>
  <c r="O37"/>
  <c r="O53"/>
  <c r="O61"/>
  <c r="O69"/>
  <c r="O77"/>
  <c r="O93"/>
  <c r="V44"/>
  <c r="J99" i="55"/>
  <c r="N24"/>
  <c r="N40"/>
  <c r="N56"/>
  <c r="O56" s="1"/>
  <c r="V25" i="58"/>
  <c r="V73"/>
  <c r="V64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88" i="55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V64" i="55"/>
  <c r="V68" i="56"/>
  <c r="O96" i="55"/>
  <c r="O76"/>
  <c r="O19"/>
  <c r="O44"/>
  <c r="O76" i="56"/>
  <c r="O60"/>
  <c r="O52"/>
  <c r="O36"/>
  <c r="V56"/>
  <c r="O24" i="55"/>
  <c r="O84"/>
  <c r="O52"/>
  <c r="O28"/>
  <c r="V32"/>
  <c r="O40" i="56"/>
  <c r="O4" i="55"/>
  <c r="F99" i="63"/>
  <c r="O40" i="55"/>
  <c r="O80"/>
  <c r="O96" i="56"/>
  <c r="O88"/>
  <c r="O80"/>
  <c r="O72"/>
  <c r="O64"/>
  <c r="O44"/>
  <c r="O28"/>
  <c r="O62" i="55"/>
  <c r="N99" i="81"/>
  <c r="P99" s="1"/>
  <c r="O92" i="56"/>
  <c r="O84"/>
  <c r="V27"/>
  <c r="O23"/>
  <c r="G95" i="55"/>
  <c r="V95" s="1"/>
  <c r="G91"/>
  <c r="V91" s="1"/>
  <c r="G79"/>
  <c r="V79" s="1"/>
  <c r="G67"/>
  <c r="V67" s="1"/>
  <c r="G55"/>
  <c r="V55" s="1"/>
  <c r="G48"/>
  <c r="G39"/>
  <c r="V39" s="1"/>
  <c r="G31"/>
  <c r="V31" s="1"/>
  <c r="G7"/>
  <c r="V7" s="1"/>
  <c r="O27"/>
  <c r="G18"/>
  <c r="O18" s="1"/>
  <c r="O15" i="56"/>
  <c r="O7"/>
  <c r="O51"/>
  <c r="V39"/>
  <c r="O35"/>
  <c r="G51" i="55"/>
  <c r="O51" s="1"/>
  <c r="O71"/>
  <c r="O45" i="58"/>
  <c r="G90" i="57"/>
  <c r="V90" s="1"/>
  <c r="G54"/>
  <c r="V54" s="1"/>
  <c r="O22" i="58"/>
  <c r="O65"/>
  <c r="O57"/>
  <c r="O48" i="57"/>
  <c r="O64"/>
  <c r="K99" i="81"/>
  <c r="M99" s="1"/>
  <c r="H99"/>
  <c r="J99" s="1"/>
  <c r="E99"/>
  <c r="G99" s="1"/>
  <c r="O78" i="56"/>
  <c r="O66"/>
  <c r="O62"/>
  <c r="O54"/>
  <c r="O46"/>
  <c r="O30"/>
  <c r="O26"/>
  <c r="O10"/>
  <c r="O74" i="55"/>
  <c r="O66"/>
  <c r="V18" i="56"/>
  <c r="V50"/>
  <c r="G78" i="55"/>
  <c r="O78" s="1"/>
  <c r="G70"/>
  <c r="O30"/>
  <c r="O72"/>
  <c r="O46"/>
  <c r="O38"/>
  <c r="O20"/>
  <c r="F99" i="56"/>
  <c r="V26"/>
  <c r="O94"/>
  <c r="O86"/>
  <c r="O57"/>
  <c r="O24"/>
  <c r="O86" i="55"/>
  <c r="O60"/>
  <c r="V51"/>
  <c r="O36"/>
  <c r="O6" i="58"/>
  <c r="G98" i="57"/>
  <c r="V98" s="1"/>
  <c r="G82"/>
  <c r="V82" s="1"/>
  <c r="G34"/>
  <c r="V34" s="1"/>
  <c r="G18"/>
  <c r="O18" s="1"/>
  <c r="O93" i="58"/>
  <c r="G94" i="57"/>
  <c r="V94" s="1"/>
  <c r="G78"/>
  <c r="V78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90" i="57"/>
  <c r="O79" i="55"/>
  <c r="O82" i="57"/>
  <c r="O67" i="55"/>
  <c r="O95"/>
  <c r="O94" i="57"/>
  <c r="O91" i="55"/>
  <c r="O55"/>
  <c r="O48"/>
  <c r="V48"/>
  <c r="O39"/>
  <c r="O31"/>
  <c r="O7"/>
  <c r="O49"/>
  <c r="O54" i="57"/>
  <c r="O9"/>
  <c r="O11" i="58"/>
  <c r="O43"/>
  <c r="O5" i="57"/>
  <c r="V18"/>
  <c r="Q99" i="81"/>
  <c r="V78" i="55"/>
  <c r="V70"/>
  <c r="O70"/>
  <c r="O4" i="56"/>
  <c r="O98" i="57"/>
  <c r="O34"/>
  <c r="V13"/>
  <c r="O78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B52" i="78"/>
  <c r="H63"/>
  <c r="K94"/>
  <c r="G64"/>
  <c r="Q57"/>
  <c r="J92"/>
  <c r="N35"/>
  <c r="B38"/>
  <c r="Q14"/>
  <c r="J17"/>
  <c r="N72"/>
  <c r="Q96"/>
  <c r="I75"/>
  <c r="Q40"/>
  <c r="H97"/>
  <c r="B7"/>
  <c r="B50"/>
  <c r="P86"/>
  <c r="B95"/>
  <c r="J85"/>
  <c r="K75"/>
  <c r="K40"/>
  <c r="J93"/>
  <c r="B20"/>
  <c r="P44"/>
  <c r="G71"/>
  <c r="O53"/>
  <c r="Q62"/>
  <c r="N3"/>
  <c r="L38"/>
  <c r="H28"/>
  <c r="H5"/>
  <c r="B4"/>
  <c r="I74"/>
  <c r="Q76"/>
  <c r="J5"/>
  <c r="O83"/>
  <c r="L31"/>
  <c r="P17"/>
  <c r="I68"/>
  <c r="G8"/>
  <c r="B96"/>
  <c r="I47"/>
  <c r="Q82"/>
  <c r="G22"/>
  <c r="Q60"/>
  <c r="L55"/>
  <c r="O89"/>
  <c r="I89"/>
  <c r="J45"/>
  <c r="H12"/>
  <c r="J73"/>
  <c r="K91"/>
  <c r="H82"/>
  <c r="G51"/>
  <c r="I9"/>
  <c r="P89"/>
  <c r="K30"/>
  <c r="B67"/>
  <c r="B68"/>
  <c r="P63"/>
  <c r="B75"/>
  <c r="N45"/>
  <c r="O41"/>
  <c r="J11"/>
  <c r="O8"/>
  <c r="L44"/>
  <c r="B8"/>
  <c r="H41"/>
  <c r="H68"/>
  <c r="P49"/>
  <c r="P91"/>
  <c r="Q63"/>
  <c r="I33"/>
  <c r="N86"/>
  <c r="H34"/>
  <c r="K79"/>
  <c r="G79"/>
  <c r="L83"/>
  <c r="Q97"/>
  <c r="L39"/>
  <c r="L49"/>
  <c r="Q46"/>
  <c r="N81"/>
  <c r="O69"/>
  <c r="I91"/>
  <c r="O36"/>
  <c r="G28"/>
  <c r="I32"/>
  <c r="O10"/>
  <c r="H74"/>
  <c r="L78"/>
  <c r="B25"/>
  <c r="J96"/>
  <c r="I6"/>
  <c r="J82"/>
  <c r="K60"/>
  <c r="Q41"/>
  <c r="N92"/>
  <c r="I42"/>
  <c r="H38"/>
  <c r="O45"/>
  <c r="P21"/>
  <c r="Q6"/>
  <c r="K93"/>
  <c r="J40"/>
  <c r="B88"/>
  <c r="N48"/>
  <c r="I38"/>
  <c r="I67"/>
  <c r="G27"/>
  <c r="O93"/>
  <c r="N51"/>
  <c r="O98"/>
  <c r="I72"/>
  <c r="H85"/>
  <c r="G23"/>
  <c r="H30"/>
  <c r="Q4"/>
  <c r="I11"/>
  <c r="I71"/>
  <c r="O95"/>
  <c r="Q54"/>
  <c r="L74"/>
  <c r="O20"/>
  <c r="N89"/>
  <c r="P68"/>
  <c r="H59"/>
  <c r="O59"/>
  <c r="Q93"/>
  <c r="J70"/>
  <c r="I21"/>
  <c r="O14"/>
  <c r="N19"/>
  <c r="H33"/>
  <c r="L3"/>
  <c r="L67"/>
  <c r="K31"/>
  <c r="K17"/>
  <c r="I5"/>
  <c r="O88"/>
  <c r="N84"/>
  <c r="H75"/>
  <c r="O23"/>
  <c r="P41"/>
  <c r="P31"/>
  <c r="K48"/>
  <c r="Q69"/>
  <c r="H71"/>
  <c r="G86"/>
  <c r="Q38"/>
  <c r="N27"/>
  <c r="K33"/>
  <c r="I90"/>
  <c r="L60"/>
  <c r="K35"/>
  <c r="L81"/>
  <c r="L57"/>
  <c r="I14"/>
  <c r="Q48"/>
  <c r="L24"/>
  <c r="N21"/>
  <c r="G62"/>
  <c r="B73"/>
  <c r="L68"/>
  <c r="O39"/>
  <c r="G11"/>
  <c r="B5"/>
  <c r="N31"/>
  <c r="Q3"/>
  <c r="P46"/>
  <c r="Q27"/>
  <c r="J67"/>
  <c r="H25"/>
  <c r="L42"/>
  <c r="B35"/>
  <c r="O5"/>
  <c r="G24"/>
  <c r="Q65"/>
  <c r="J47"/>
  <c r="J68"/>
  <c r="O40"/>
  <c r="G18"/>
  <c r="B78"/>
  <c r="O67"/>
  <c r="L13"/>
  <c r="N25"/>
  <c r="K89"/>
  <c r="L63"/>
  <c r="P57"/>
  <c r="L89"/>
  <c r="J71"/>
  <c r="P95"/>
  <c r="I56"/>
  <c r="Q91"/>
  <c r="G68"/>
  <c r="J19"/>
  <c r="K52"/>
  <c r="K32"/>
  <c r="P52"/>
  <c r="K34"/>
  <c r="B57"/>
  <c r="O55"/>
  <c r="K76"/>
  <c r="K22"/>
  <c r="Q26"/>
  <c r="H2"/>
  <c r="G52"/>
  <c r="H13"/>
  <c r="J23"/>
  <c r="G36"/>
  <c r="J6"/>
  <c r="H66"/>
  <c r="N88"/>
  <c r="L7"/>
  <c r="H19"/>
  <c r="P23"/>
  <c r="N16"/>
  <c r="L10"/>
  <c r="B79"/>
  <c r="Q92"/>
  <c r="G95"/>
  <c r="K56"/>
  <c r="H84"/>
  <c r="P67"/>
  <c r="J4"/>
  <c r="B81"/>
  <c r="H80"/>
  <c r="K45"/>
  <c r="L48"/>
  <c r="K46"/>
  <c r="K42"/>
  <c r="O73"/>
  <c r="L41"/>
  <c r="G74"/>
  <c r="G89"/>
  <c r="J38"/>
  <c r="Q19"/>
  <c r="I95"/>
  <c r="L23"/>
  <c r="O38"/>
  <c r="G19"/>
  <c r="L28"/>
  <c r="O63"/>
  <c r="O81"/>
  <c r="B42"/>
  <c r="J55"/>
  <c r="H7"/>
  <c r="O58"/>
  <c r="J35"/>
  <c r="O80"/>
  <c r="J64"/>
  <c r="B91"/>
  <c r="H90"/>
  <c r="G42"/>
  <c r="J86"/>
  <c r="Q30"/>
  <c r="B15"/>
  <c r="O44"/>
  <c r="I59"/>
  <c r="B44"/>
  <c r="P79"/>
  <c r="H42"/>
  <c r="Q33"/>
  <c r="F1"/>
  <c r="L54"/>
  <c r="K67"/>
  <c r="J41"/>
  <c r="I35"/>
  <c r="K5"/>
  <c r="P74"/>
  <c r="K39"/>
  <c r="G96"/>
  <c r="K57"/>
  <c r="P25"/>
  <c r="Q28"/>
  <c r="B51"/>
  <c r="L52"/>
  <c r="Q47"/>
  <c r="G38"/>
  <c r="Q20"/>
  <c r="Q64"/>
  <c r="N63"/>
  <c r="N87"/>
  <c r="J62"/>
  <c r="O78"/>
  <c r="Q90"/>
  <c r="N41"/>
  <c r="I37"/>
  <c r="H88"/>
  <c r="H76"/>
  <c r="H22"/>
  <c r="Q94"/>
  <c r="K71"/>
  <c r="B24"/>
  <c r="O32"/>
  <c r="H26"/>
  <c r="P54"/>
  <c r="N18"/>
  <c r="L25"/>
  <c r="Q70"/>
  <c r="Q50"/>
  <c r="N24"/>
  <c r="B92"/>
  <c r="L36"/>
  <c r="P88"/>
  <c r="J14"/>
  <c r="I66"/>
  <c r="G66"/>
  <c r="L92"/>
  <c r="I43"/>
  <c r="K15"/>
  <c r="N7"/>
  <c r="P42"/>
  <c r="H62"/>
  <c r="J95"/>
  <c r="L34"/>
  <c r="G78"/>
  <c r="B2"/>
  <c r="B65"/>
  <c r="N11"/>
  <c r="B40"/>
  <c r="Q67"/>
  <c r="I49"/>
  <c r="G5"/>
  <c r="H20"/>
  <c r="J51"/>
  <c r="B49"/>
  <c r="B47"/>
  <c r="L43"/>
  <c r="P85"/>
  <c r="J72"/>
  <c r="P30"/>
  <c r="N97"/>
  <c r="L91"/>
  <c r="Q61"/>
  <c r="I19"/>
  <c r="K90"/>
  <c r="P34"/>
  <c r="O37"/>
  <c r="P76"/>
  <c r="I82"/>
  <c r="L14"/>
  <c r="J13"/>
  <c r="Q35"/>
  <c r="P51"/>
  <c r="J21"/>
  <c r="L5"/>
  <c r="I84"/>
  <c r="L64"/>
  <c r="P71"/>
  <c r="N94"/>
  <c r="K96"/>
  <c r="O31"/>
  <c r="P93"/>
  <c r="J20"/>
  <c r="G21"/>
  <c r="G9"/>
  <c r="I98"/>
  <c r="Q43"/>
  <c r="H57"/>
  <c r="E1"/>
  <c r="O46"/>
  <c r="P18"/>
  <c r="I85"/>
  <c r="H9"/>
  <c r="K84"/>
  <c r="D1"/>
  <c r="K85"/>
  <c r="N20"/>
  <c r="Q23"/>
  <c r="H94"/>
  <c r="O97"/>
  <c r="B59"/>
  <c r="P55"/>
  <c r="B39"/>
  <c r="I73"/>
  <c r="L32"/>
  <c r="H32"/>
  <c r="K9"/>
  <c r="K87"/>
  <c r="P98"/>
  <c r="J90"/>
  <c r="B29"/>
  <c r="Q83"/>
  <c r="P36"/>
  <c r="O7"/>
  <c r="H10"/>
  <c r="J58"/>
  <c r="G39"/>
  <c r="B12"/>
  <c r="N37"/>
  <c r="Q15"/>
  <c r="N57"/>
  <c r="K29"/>
  <c r="I50"/>
  <c r="K25"/>
  <c r="I92"/>
  <c r="H21"/>
  <c r="H24"/>
  <c r="K62"/>
  <c r="B17"/>
  <c r="J80"/>
  <c r="O51"/>
  <c r="N83"/>
  <c r="Q22"/>
  <c r="I65"/>
  <c r="J94"/>
  <c r="G2"/>
  <c r="P72"/>
  <c r="N75"/>
  <c r="H73"/>
  <c r="I10"/>
  <c r="I8"/>
  <c r="P61"/>
  <c r="O12"/>
  <c r="B55"/>
  <c r="B9"/>
  <c r="J98"/>
  <c r="Q95"/>
  <c r="B3"/>
  <c r="I83"/>
  <c r="L80"/>
  <c r="G48"/>
  <c r="O35"/>
  <c r="N8"/>
  <c r="H92"/>
  <c r="O49"/>
  <c r="J33"/>
  <c r="L59"/>
  <c r="J44"/>
  <c r="Q5"/>
  <c r="J25"/>
  <c r="B36"/>
  <c r="L15"/>
  <c r="O61"/>
  <c r="H55"/>
  <c r="I12"/>
  <c r="J31"/>
  <c r="G3"/>
  <c r="L70"/>
  <c r="H6"/>
  <c r="O26"/>
  <c r="L72"/>
  <c r="N52"/>
  <c r="O66"/>
  <c r="H61"/>
  <c r="L90"/>
  <c r="G53"/>
  <c r="P5"/>
  <c r="G6"/>
  <c r="O18"/>
  <c r="H54"/>
  <c r="K19"/>
  <c r="I15"/>
  <c r="K7"/>
  <c r="P26"/>
  <c r="N82"/>
  <c r="B69"/>
  <c r="P50"/>
  <c r="P15"/>
  <c r="O76"/>
  <c r="L51"/>
  <c r="P78"/>
  <c r="N66"/>
  <c r="N56"/>
  <c r="H37"/>
  <c r="O28"/>
  <c r="I88"/>
  <c r="G15"/>
  <c r="P48"/>
  <c r="O48"/>
  <c r="Q17"/>
  <c r="G80"/>
  <c r="H70"/>
  <c r="Q56"/>
  <c r="H15"/>
  <c r="G40"/>
  <c r="N34"/>
  <c r="P10"/>
  <c r="P60"/>
  <c r="H89"/>
  <c r="N22"/>
  <c r="O85"/>
  <c r="N76"/>
  <c r="B45"/>
  <c r="I36"/>
  <c r="N49"/>
  <c r="N23"/>
  <c r="O79"/>
  <c r="L12"/>
  <c r="L6"/>
  <c r="O54"/>
  <c r="G69"/>
  <c r="J53"/>
  <c r="I87"/>
  <c r="P3"/>
  <c r="G98"/>
  <c r="G75"/>
  <c r="P70"/>
  <c r="P4"/>
  <c r="C1"/>
  <c r="G88"/>
  <c r="O56"/>
  <c r="O92"/>
  <c r="G73"/>
  <c r="G84"/>
  <c r="Q55"/>
  <c r="B80"/>
  <c r="O72"/>
  <c r="L93"/>
  <c r="I13"/>
  <c r="Q25"/>
  <c r="P14"/>
  <c r="N54"/>
  <c r="P82"/>
  <c r="I24"/>
  <c r="G83"/>
  <c r="H39"/>
  <c r="B66"/>
  <c r="B43"/>
  <c r="B61"/>
  <c r="L9"/>
  <c r="K80"/>
  <c r="I27"/>
  <c r="I31"/>
  <c r="J28"/>
  <c r="K37"/>
  <c r="P90"/>
  <c r="N93"/>
  <c r="K13"/>
  <c r="Q98"/>
  <c r="B14"/>
  <c r="I16"/>
  <c r="K16"/>
  <c r="O86"/>
  <c r="L86"/>
  <c r="J8"/>
  <c r="I62"/>
  <c r="G85"/>
  <c r="L62"/>
  <c r="H47"/>
  <c r="H50"/>
  <c r="P20"/>
  <c r="N91"/>
  <c r="L82"/>
  <c r="L33"/>
  <c r="N28"/>
  <c r="G70"/>
  <c r="K64"/>
  <c r="O60"/>
  <c r="Q89"/>
  <c r="J63"/>
  <c r="H23"/>
  <c r="O29"/>
  <c r="I39"/>
  <c r="K36"/>
  <c r="I64"/>
  <c r="G7"/>
  <c r="J61"/>
  <c r="J60"/>
  <c r="H67"/>
  <c r="H18"/>
  <c r="N44"/>
  <c r="N33"/>
  <c r="K54"/>
  <c r="G93"/>
  <c r="B10"/>
  <c r="L29"/>
  <c r="P32"/>
  <c r="Q31"/>
  <c r="L17"/>
  <c r="J78"/>
  <c r="H40"/>
  <c r="O94"/>
  <c r="B62"/>
  <c r="G26"/>
  <c r="K83"/>
  <c r="N55"/>
  <c r="B72"/>
  <c r="I46"/>
  <c r="O90"/>
  <c r="K95"/>
  <c r="P16"/>
  <c r="J18"/>
  <c r="H87"/>
  <c r="P58"/>
  <c r="K69"/>
  <c r="K14"/>
  <c r="H65"/>
  <c r="J15"/>
  <c r="N50"/>
  <c r="B13"/>
  <c r="N85"/>
  <c r="O16"/>
  <c r="L56"/>
  <c r="I22"/>
  <c r="L61"/>
  <c r="B23"/>
  <c r="Q29"/>
  <c r="I45"/>
  <c r="N10"/>
  <c r="K41"/>
  <c r="G13"/>
  <c r="P38"/>
  <c r="L26"/>
  <c r="B33"/>
  <c r="Q58"/>
  <c r="K78"/>
  <c r="K4"/>
  <c r="K77"/>
  <c r="B71"/>
  <c r="P33"/>
  <c r="O91"/>
  <c r="K74"/>
  <c r="P45"/>
  <c r="Q39"/>
  <c r="N6"/>
  <c r="B34"/>
  <c r="K27"/>
  <c r="J39"/>
  <c r="N5"/>
  <c r="I58"/>
  <c r="N95"/>
  <c r="K24"/>
  <c r="Q7"/>
  <c r="N53"/>
  <c r="L84"/>
  <c r="B21"/>
  <c r="J12"/>
  <c r="B56"/>
  <c r="K53"/>
  <c r="J59"/>
  <c r="K28"/>
  <c r="G97"/>
  <c r="G14"/>
  <c r="L77"/>
  <c r="B93"/>
  <c r="J77"/>
  <c r="G43"/>
  <c r="G4"/>
  <c r="O87"/>
  <c r="P13"/>
  <c r="N4"/>
  <c r="I26"/>
  <c r="I78"/>
  <c r="J76"/>
  <c r="H36"/>
  <c r="Q73"/>
  <c r="K72"/>
  <c r="P43"/>
  <c r="B48"/>
  <c r="Q18"/>
  <c r="H48"/>
  <c r="N78"/>
  <c r="P35"/>
  <c r="P92"/>
  <c r="N9"/>
  <c r="Q51"/>
  <c r="H56"/>
  <c r="L94"/>
  <c r="H96"/>
  <c r="G35"/>
  <c r="L46"/>
  <c r="I7"/>
  <c r="B85"/>
  <c r="P37"/>
  <c r="H31"/>
  <c r="L69"/>
  <c r="I53"/>
  <c r="K65"/>
  <c r="K66"/>
  <c r="Q74"/>
  <c r="L50"/>
  <c r="I3"/>
  <c r="N42"/>
  <c r="K49"/>
  <c r="B77"/>
  <c r="I40"/>
  <c r="I76"/>
  <c r="G41"/>
  <c r="G37"/>
  <c r="O74"/>
  <c r="L30"/>
  <c r="B90"/>
  <c r="L11"/>
  <c r="B53"/>
  <c r="H69"/>
  <c r="G34"/>
  <c r="P24"/>
  <c r="K11"/>
  <c r="B70"/>
  <c r="H95"/>
  <c r="O22"/>
  <c r="P40"/>
  <c r="J69"/>
  <c r="Q34"/>
  <c r="H53"/>
  <c r="K44"/>
  <c r="G81"/>
  <c r="I30"/>
  <c r="G56"/>
  <c r="H44"/>
  <c r="J3"/>
  <c r="J34"/>
  <c r="I54"/>
  <c r="P66"/>
  <c r="B74"/>
  <c r="L95"/>
  <c r="L22"/>
  <c r="H3"/>
  <c r="B46"/>
  <c r="I48"/>
  <c r="H60"/>
  <c r="N29"/>
  <c r="O3"/>
  <c r="H77"/>
  <c r="H35"/>
  <c r="P80"/>
  <c r="J32"/>
  <c r="G67"/>
  <c r="B86"/>
  <c r="Q24"/>
  <c r="N36"/>
  <c r="B31"/>
  <c r="G61"/>
  <c r="N60"/>
  <c r="J52"/>
  <c r="J22"/>
  <c r="J37"/>
  <c r="I4"/>
  <c r="P8"/>
  <c r="Q79"/>
  <c r="I80"/>
  <c r="O17"/>
  <c r="B82"/>
  <c r="I29"/>
  <c r="Q52"/>
  <c r="J43"/>
  <c r="J49"/>
  <c r="K51"/>
  <c r="P53"/>
  <c r="Q12"/>
  <c r="J66"/>
  <c r="P69"/>
  <c r="G32"/>
  <c r="G29"/>
  <c r="J79"/>
  <c r="K88"/>
  <c r="L65"/>
  <c r="O25"/>
  <c r="P62"/>
  <c r="B60"/>
  <c r="O27"/>
  <c r="L98"/>
  <c r="B28"/>
  <c r="O71"/>
  <c r="N80"/>
  <c r="G45"/>
  <c r="N39"/>
  <c r="B19"/>
  <c r="H93"/>
  <c r="G59"/>
  <c r="N74"/>
  <c r="H78"/>
  <c r="P11"/>
  <c r="J24"/>
  <c r="L35"/>
  <c r="H72"/>
  <c r="J57"/>
  <c r="Q87"/>
  <c r="L45"/>
  <c r="Q81"/>
  <c r="N62"/>
  <c r="O57"/>
  <c r="B6"/>
  <c r="O30"/>
  <c r="K21"/>
  <c r="I96"/>
  <c r="I70"/>
  <c r="N69"/>
  <c r="O43"/>
  <c r="Q80"/>
  <c r="Q36"/>
  <c r="L27"/>
  <c r="G94"/>
  <c r="I52"/>
  <c r="K98"/>
  <c r="I51"/>
  <c r="P84"/>
  <c r="Q10"/>
  <c r="L87"/>
  <c r="O68"/>
  <c r="G10"/>
  <c r="J84"/>
  <c r="N79"/>
  <c r="K50"/>
  <c r="Q8"/>
  <c r="L47"/>
  <c r="K97"/>
  <c r="K47"/>
  <c r="L96"/>
  <c r="G33"/>
  <c r="K59"/>
  <c r="I97"/>
  <c r="P39"/>
  <c r="J50"/>
  <c r="N68"/>
  <c r="G46"/>
  <c r="G54"/>
  <c r="J54"/>
  <c r="N77"/>
  <c r="N47"/>
  <c r="J74"/>
  <c r="H14"/>
  <c r="O75"/>
  <c r="H83"/>
  <c r="N43"/>
  <c r="Q42"/>
  <c r="K92"/>
  <c r="O11"/>
  <c r="G58"/>
  <c r="J27"/>
  <c r="N32"/>
  <c r="B94"/>
  <c r="G57"/>
  <c r="K86"/>
  <c r="N58"/>
  <c r="Q84"/>
  <c r="P59"/>
  <c r="K3"/>
  <c r="H8"/>
  <c r="J26"/>
  <c r="N96"/>
  <c r="P83"/>
  <c r="Q13"/>
  <c r="P87"/>
  <c r="L16"/>
  <c r="L79"/>
  <c r="L58"/>
  <c r="N14"/>
  <c r="J29"/>
  <c r="K12"/>
  <c r="O34"/>
  <c r="G49"/>
  <c r="Q71"/>
  <c r="P6"/>
  <c r="K58"/>
  <c r="P12"/>
  <c r="P73"/>
  <c r="J81"/>
  <c r="Q86"/>
  <c r="G60"/>
  <c r="O84"/>
  <c r="I60"/>
  <c r="G65"/>
  <c r="H46"/>
  <c r="Q16"/>
  <c r="J65"/>
  <c r="P28"/>
  <c r="H4"/>
  <c r="O50"/>
  <c r="N59"/>
  <c r="I17"/>
  <c r="H43"/>
  <c r="J97"/>
  <c r="B97"/>
  <c r="N71"/>
  <c r="J9"/>
  <c r="Q59"/>
  <c r="H17"/>
  <c r="I41"/>
  <c r="I93"/>
  <c r="B16"/>
  <c r="I79"/>
  <c r="G72"/>
  <c r="B22"/>
  <c r="O52"/>
  <c r="K38"/>
  <c r="N70"/>
  <c r="I94"/>
  <c r="Q53"/>
  <c r="B89"/>
  <c r="P96"/>
  <c r="I69"/>
  <c r="Q32"/>
  <c r="K23"/>
  <c r="L21"/>
  <c r="N12"/>
  <c r="G30"/>
  <c r="J36"/>
  <c r="J30"/>
  <c r="H64"/>
  <c r="Q85"/>
  <c r="H86"/>
  <c r="P81"/>
  <c r="H49"/>
  <c r="L73"/>
  <c r="P9"/>
  <c r="N67"/>
  <c r="L19"/>
  <c r="Q11"/>
  <c r="P56"/>
  <c r="G87"/>
  <c r="I86"/>
  <c r="G47"/>
  <c r="Q72"/>
  <c r="Q45"/>
  <c r="N30"/>
  <c r="P47"/>
  <c r="J75"/>
  <c r="B63"/>
  <c r="P29"/>
  <c r="B84"/>
  <c r="H58"/>
  <c r="L18"/>
  <c r="P7"/>
  <c r="O4"/>
  <c r="Q75"/>
  <c r="N26"/>
  <c r="N40"/>
  <c r="Q49"/>
  <c r="J48"/>
  <c r="L88"/>
  <c r="K8"/>
  <c r="N65"/>
  <c r="J83"/>
  <c r="L85"/>
  <c r="K61"/>
  <c r="L8"/>
  <c r="G92"/>
  <c r="L97"/>
  <c r="O82"/>
  <c r="K82"/>
  <c r="L66"/>
  <c r="I81"/>
  <c r="B54"/>
  <c r="B64"/>
  <c r="J7"/>
  <c r="G25"/>
  <c r="O64"/>
  <c r="H29"/>
  <c r="O19"/>
  <c r="O65"/>
  <c r="J42"/>
  <c r="G91"/>
  <c r="H79"/>
  <c r="P75"/>
  <c r="G77"/>
  <c r="N15"/>
  <c r="K68"/>
  <c r="I44"/>
  <c r="K6"/>
  <c r="I63"/>
  <c r="Q68"/>
  <c r="J88"/>
  <c r="I20"/>
  <c r="B83"/>
  <c r="G82"/>
  <c r="I61"/>
  <c r="B76"/>
  <c r="B41"/>
  <c r="P64"/>
  <c r="J16"/>
  <c r="B87"/>
  <c r="Q77"/>
  <c r="K70"/>
  <c r="I18"/>
  <c r="N73"/>
  <c r="J46"/>
  <c r="B32"/>
  <c r="N90"/>
  <c r="O47"/>
  <c r="P19"/>
  <c r="L4"/>
  <c r="H11"/>
  <c r="B18"/>
  <c r="K63"/>
  <c r="K43"/>
  <c r="J91"/>
  <c r="K10"/>
  <c r="H52"/>
  <c r="P27"/>
  <c r="Q9"/>
  <c r="O33"/>
  <c r="G50"/>
  <c r="G31"/>
  <c r="I34"/>
  <c r="K18"/>
  <c r="O96"/>
  <c r="J10"/>
  <c r="H81"/>
  <c r="K73"/>
  <c r="G63"/>
  <c r="O21"/>
  <c r="I28"/>
  <c r="B98"/>
  <c r="J56"/>
  <c r="H16"/>
  <c r="I57"/>
  <c r="N61"/>
  <c r="N13"/>
  <c r="Q21"/>
  <c r="I25"/>
  <c r="G76"/>
  <c r="Q88"/>
  <c r="G17"/>
  <c r="P22"/>
  <c r="K20"/>
  <c r="P97"/>
  <c r="O15"/>
  <c r="G20"/>
  <c r="G90"/>
  <c r="O70"/>
  <c r="H51"/>
  <c r="G55"/>
  <c r="Q66"/>
  <c r="B27"/>
  <c r="I23"/>
  <c r="N17"/>
  <c r="O24"/>
  <c r="H98"/>
  <c r="B58"/>
  <c r="P65"/>
  <c r="L20"/>
  <c r="H27"/>
  <c r="J87"/>
  <c r="O6"/>
  <c r="P94"/>
  <c r="I77"/>
  <c r="N98"/>
  <c r="P77"/>
  <c r="B11"/>
  <c r="K81"/>
  <c r="Q78"/>
  <c r="G16"/>
  <c r="K55"/>
  <c r="G12"/>
  <c r="Q37"/>
  <c r="L37"/>
  <c r="O42"/>
  <c r="L76"/>
  <c r="N38"/>
  <c r="N64"/>
  <c r="N46"/>
  <c r="O9"/>
  <c r="H91"/>
  <c r="G44"/>
  <c r="L53"/>
  <c r="I55"/>
  <c r="O62"/>
  <c r="B30"/>
  <c r="L40"/>
  <c r="H45"/>
  <c r="Q44"/>
  <c r="B26"/>
  <c r="K26"/>
  <c r="L75"/>
  <c r="O77"/>
  <c r="B37"/>
  <c r="O13"/>
  <c r="L71"/>
  <c r="J89"/>
  <c r="C37" l="1"/>
  <c r="F37"/>
  <c r="D37"/>
  <c r="E37"/>
  <c r="F26"/>
  <c r="E26"/>
  <c r="C26"/>
  <c r="D26"/>
  <c r="F30"/>
  <c r="E30"/>
  <c r="C30"/>
  <c r="D30"/>
  <c r="M55"/>
  <c r="R46"/>
  <c r="R64"/>
  <c r="R38"/>
  <c r="F11"/>
  <c r="E11"/>
  <c r="D11"/>
  <c r="C11"/>
  <c r="R98"/>
  <c r="M77"/>
  <c r="D58"/>
  <c r="F58"/>
  <c r="E58"/>
  <c r="C58"/>
  <c r="R17"/>
  <c r="M23"/>
  <c r="D27"/>
  <c r="C27"/>
  <c r="F27"/>
  <c r="E27"/>
  <c r="M25"/>
  <c r="R13"/>
  <c r="R61"/>
  <c r="M57"/>
  <c r="E98"/>
  <c r="D98"/>
  <c r="C98"/>
  <c r="F98"/>
  <c r="M28"/>
  <c r="M34"/>
  <c r="F18"/>
  <c r="C18"/>
  <c r="E18"/>
  <c r="D18"/>
  <c r="R90"/>
  <c r="C32"/>
  <c r="F32"/>
  <c r="D32"/>
  <c r="E32"/>
  <c r="R73"/>
  <c r="M18"/>
  <c r="C87"/>
  <c r="E87"/>
  <c r="F87"/>
  <c r="D87"/>
  <c r="C41"/>
  <c r="E41"/>
  <c r="D41"/>
  <c r="F41"/>
  <c r="D76"/>
  <c r="E76"/>
  <c r="F76"/>
  <c r="C76"/>
  <c r="M61"/>
  <c r="C83"/>
  <c r="D83"/>
  <c r="E83"/>
  <c r="F83"/>
  <c r="M20"/>
  <c r="M63"/>
  <c r="M44"/>
  <c r="R15"/>
  <c r="C64"/>
  <c r="D64"/>
  <c r="E64"/>
  <c r="F64"/>
  <c r="F54"/>
  <c r="E54"/>
  <c r="C54"/>
  <c r="D54"/>
  <c r="M81"/>
  <c r="R65"/>
  <c r="R40"/>
  <c r="R26"/>
  <c r="E84"/>
  <c r="F84"/>
  <c r="C84"/>
  <c r="D84"/>
  <c r="C63"/>
  <c r="E63"/>
  <c r="F63"/>
  <c r="D63"/>
  <c r="R30"/>
  <c r="M86"/>
  <c r="R67"/>
  <c r="R12"/>
  <c r="M69"/>
  <c r="D89"/>
  <c r="C89"/>
  <c r="E89"/>
  <c r="F89"/>
  <c r="M94"/>
  <c r="R70"/>
  <c r="D22"/>
  <c r="F22"/>
  <c r="E22"/>
  <c r="C22"/>
  <c r="M79"/>
  <c r="E16"/>
  <c r="D16"/>
  <c r="C16"/>
  <c r="F16"/>
  <c r="M93"/>
  <c r="M41"/>
  <c r="R71"/>
  <c r="F97"/>
  <c r="C97"/>
  <c r="D97"/>
  <c r="E97"/>
  <c r="M17"/>
  <c r="R59"/>
  <c r="M60"/>
  <c r="R14"/>
  <c r="R96"/>
  <c r="K99"/>
  <c r="R58"/>
  <c r="F94"/>
  <c r="D94"/>
  <c r="C94"/>
  <c r="E94"/>
  <c r="R32"/>
  <c r="R43"/>
  <c r="R47"/>
  <c r="R77"/>
  <c r="R68"/>
  <c r="M97"/>
  <c r="R79"/>
  <c r="M51"/>
  <c r="M52"/>
  <c r="R69"/>
  <c r="M70"/>
  <c r="M96"/>
  <c r="E6"/>
  <c r="D6"/>
  <c r="C6"/>
  <c r="F6"/>
  <c r="R62"/>
  <c r="R74"/>
  <c r="E19"/>
  <c r="F19"/>
  <c r="C19"/>
  <c r="D19"/>
  <c r="R39"/>
  <c r="R80"/>
  <c r="D28"/>
  <c r="F28"/>
  <c r="C28"/>
  <c r="E28"/>
  <c r="D60"/>
  <c r="F60"/>
  <c r="C60"/>
  <c r="E60"/>
  <c r="M29"/>
  <c r="F82"/>
  <c r="D82"/>
  <c r="E82"/>
  <c r="C82"/>
  <c r="M80"/>
  <c r="M4"/>
  <c r="R60"/>
  <c r="D31"/>
  <c r="E31"/>
  <c r="C31"/>
  <c r="F31"/>
  <c r="R36"/>
  <c r="E86"/>
  <c r="F86"/>
  <c r="C86"/>
  <c r="D86"/>
  <c r="O99"/>
  <c r="R29"/>
  <c r="M48"/>
  <c r="D46"/>
  <c r="F46"/>
  <c r="C46"/>
  <c r="E46"/>
  <c r="H99"/>
  <c r="D74"/>
  <c r="E74"/>
  <c r="F74"/>
  <c r="C74"/>
  <c r="M54"/>
  <c r="J99"/>
  <c r="M30"/>
  <c r="E70"/>
  <c r="F70"/>
  <c r="D70"/>
  <c r="C70"/>
  <c r="C53"/>
  <c r="D53"/>
  <c r="E53"/>
  <c r="F53"/>
  <c r="F90"/>
  <c r="E90"/>
  <c r="C90"/>
  <c r="D90"/>
  <c r="M76"/>
  <c r="M40"/>
  <c r="F77"/>
  <c r="E77"/>
  <c r="C77"/>
  <c r="D77"/>
  <c r="R42"/>
  <c r="I99"/>
  <c r="M3"/>
  <c r="M53"/>
  <c r="D85"/>
  <c r="C85"/>
  <c r="E85"/>
  <c r="F85"/>
  <c r="M7"/>
  <c r="R9"/>
  <c r="R78"/>
  <c r="F48"/>
  <c r="E48"/>
  <c r="C48"/>
  <c r="D48"/>
  <c r="M78"/>
  <c r="M26"/>
  <c r="R4"/>
  <c r="F93"/>
  <c r="D93"/>
  <c r="C93"/>
  <c r="E93"/>
  <c r="C56"/>
  <c r="E56"/>
  <c r="D56"/>
  <c r="F56"/>
  <c r="C21"/>
  <c r="D21"/>
  <c r="E21"/>
  <c r="F21"/>
  <c r="R53"/>
  <c r="R95"/>
  <c r="M58"/>
  <c r="R5"/>
  <c r="D34"/>
  <c r="F34"/>
  <c r="E34"/>
  <c r="C34"/>
  <c r="R6"/>
  <c r="E71"/>
  <c r="F71"/>
  <c r="D71"/>
  <c r="C71"/>
  <c r="C33"/>
  <c r="E33"/>
  <c r="F33"/>
  <c r="D33"/>
  <c r="R10"/>
  <c r="M45"/>
  <c r="D23"/>
  <c r="F23"/>
  <c r="C23"/>
  <c r="E23"/>
  <c r="M22"/>
  <c r="R85"/>
  <c r="E13"/>
  <c r="F13"/>
  <c r="C13"/>
  <c r="D13"/>
  <c r="R50"/>
  <c r="M46"/>
  <c r="E72"/>
  <c r="D72"/>
  <c r="F72"/>
  <c r="C72"/>
  <c r="R55"/>
  <c r="C62"/>
  <c r="D62"/>
  <c r="F62"/>
  <c r="E62"/>
  <c r="C10"/>
  <c r="D10"/>
  <c r="F10"/>
  <c r="E10"/>
  <c r="R33"/>
  <c r="R44"/>
  <c r="M64"/>
  <c r="M39"/>
  <c r="R28"/>
  <c r="R91"/>
  <c r="M62"/>
  <c r="M16"/>
  <c r="E14"/>
  <c r="C14"/>
  <c r="D14"/>
  <c r="F14"/>
  <c r="R93"/>
  <c r="M31"/>
  <c r="M27"/>
  <c r="E61"/>
  <c r="C61"/>
  <c r="D61"/>
  <c r="F61"/>
  <c r="E43"/>
  <c r="D43"/>
  <c r="F43"/>
  <c r="C43"/>
  <c r="C66"/>
  <c r="E66"/>
  <c r="D66"/>
  <c r="F66"/>
  <c r="M24"/>
  <c r="R54"/>
  <c r="M13"/>
  <c r="E80"/>
  <c r="C80"/>
  <c r="F80"/>
  <c r="D80"/>
  <c r="P99"/>
  <c r="M87"/>
  <c r="R23"/>
  <c r="R49"/>
  <c r="M36"/>
  <c r="E45"/>
  <c r="F45"/>
  <c r="C45"/>
  <c r="D45"/>
  <c r="R76"/>
  <c r="R22"/>
  <c r="R34"/>
  <c r="M88"/>
  <c r="R56"/>
  <c r="R66"/>
  <c r="D69"/>
  <c r="C69"/>
  <c r="F69"/>
  <c r="E69"/>
  <c r="R82"/>
  <c r="M15"/>
  <c r="R52"/>
  <c r="G99"/>
  <c r="M12"/>
  <c r="C36"/>
  <c r="D36"/>
  <c r="E36"/>
  <c r="F36"/>
  <c r="R8"/>
  <c r="M83"/>
  <c r="B99"/>
  <c r="E3"/>
  <c r="C3"/>
  <c r="F3"/>
  <c r="D3"/>
  <c r="C9"/>
  <c r="D9"/>
  <c r="F9"/>
  <c r="E9"/>
  <c r="F55"/>
  <c r="D55"/>
  <c r="E55"/>
  <c r="C55"/>
  <c r="M8"/>
  <c r="M10"/>
  <c r="R75"/>
  <c r="M65"/>
  <c r="R83"/>
  <c r="E17"/>
  <c r="F17"/>
  <c r="D17"/>
  <c r="C17"/>
  <c r="M92"/>
  <c r="M50"/>
  <c r="R57"/>
  <c r="R37"/>
  <c r="C12"/>
  <c r="D12"/>
  <c r="E12"/>
  <c r="F12"/>
  <c r="C29"/>
  <c r="D29"/>
  <c r="E29"/>
  <c r="F29"/>
  <c r="M73"/>
  <c r="D39"/>
  <c r="F39"/>
  <c r="C39"/>
  <c r="E39"/>
  <c r="F59"/>
  <c r="D59"/>
  <c r="C59"/>
  <c r="E59"/>
  <c r="R20"/>
  <c r="M85"/>
  <c r="M98"/>
  <c r="R94"/>
  <c r="M84"/>
  <c r="M82"/>
  <c r="M19"/>
  <c r="R97"/>
  <c r="D47"/>
  <c r="C47"/>
  <c r="F47"/>
  <c r="E47"/>
  <c r="D49"/>
  <c r="E49"/>
  <c r="C49"/>
  <c r="F49"/>
  <c r="M49"/>
  <c r="C40"/>
  <c r="E40"/>
  <c r="D40"/>
  <c r="F40"/>
  <c r="R11"/>
  <c r="E65"/>
  <c r="C65"/>
  <c r="D65"/>
  <c r="F65"/>
  <c r="R7"/>
  <c r="M43"/>
  <c r="M66"/>
  <c r="D92"/>
  <c r="F92"/>
  <c r="C92"/>
  <c r="E92"/>
  <c r="R24"/>
  <c r="R18"/>
  <c r="F24"/>
  <c r="E24"/>
  <c r="C24"/>
  <c r="D24"/>
  <c r="M37"/>
  <c r="R41"/>
  <c r="R87"/>
  <c r="R63"/>
  <c r="D51"/>
  <c r="E51"/>
  <c r="C51"/>
  <c r="F51"/>
  <c r="M35"/>
  <c r="F44"/>
  <c r="C44"/>
  <c r="D44"/>
  <c r="E44"/>
  <c r="M59"/>
  <c r="F15"/>
  <c r="E15"/>
  <c r="D15"/>
  <c r="C15"/>
  <c r="D91"/>
  <c r="F91"/>
  <c r="C91"/>
  <c r="E91"/>
  <c r="F42"/>
  <c r="D42"/>
  <c r="E42"/>
  <c r="C42"/>
  <c r="M95"/>
  <c r="D81"/>
  <c r="E81"/>
  <c r="F81"/>
  <c r="C81"/>
  <c r="E79"/>
  <c r="C79"/>
  <c r="D79"/>
  <c r="F79"/>
  <c r="R16"/>
  <c r="R88"/>
  <c r="E57"/>
  <c r="D57"/>
  <c r="C57"/>
  <c r="F57"/>
  <c r="M56"/>
  <c r="R25"/>
  <c r="F78"/>
  <c r="D78"/>
  <c r="C78"/>
  <c r="E78"/>
  <c r="E35"/>
  <c r="F35"/>
  <c r="D35"/>
  <c r="C35"/>
  <c r="Q99"/>
  <c r="R31"/>
  <c r="E5"/>
  <c r="C5"/>
  <c r="D5"/>
  <c r="F5"/>
  <c r="D73"/>
  <c r="C73"/>
  <c r="F73"/>
  <c r="E73"/>
  <c r="R21"/>
  <c r="M14"/>
  <c r="M90"/>
  <c r="R27"/>
  <c r="R84"/>
  <c r="M5"/>
  <c r="L99"/>
  <c r="R19"/>
  <c r="M21"/>
  <c r="R89"/>
  <c r="M71"/>
  <c r="M11"/>
  <c r="M72"/>
  <c r="R51"/>
  <c r="M67"/>
  <c r="M38"/>
  <c r="R48"/>
  <c r="C88"/>
  <c r="E88"/>
  <c r="F88"/>
  <c r="D88"/>
  <c r="M42"/>
  <c r="R92"/>
  <c r="M6"/>
  <c r="C25"/>
  <c r="E25"/>
  <c r="F25"/>
  <c r="D25"/>
  <c r="M32"/>
  <c r="M91"/>
  <c r="R81"/>
  <c r="R86"/>
  <c r="M33"/>
  <c r="C8"/>
  <c r="F8"/>
  <c r="D8"/>
  <c r="E8"/>
  <c r="R45"/>
  <c r="C75"/>
  <c r="E75"/>
  <c r="D75"/>
  <c r="F75"/>
  <c r="D68"/>
  <c r="E68"/>
  <c r="F68"/>
  <c r="C68"/>
  <c r="F67"/>
  <c r="E67"/>
  <c r="C67"/>
  <c r="D67"/>
  <c r="M9"/>
  <c r="M89"/>
  <c r="M47"/>
  <c r="E96"/>
  <c r="D96"/>
  <c r="F96"/>
  <c r="C96"/>
  <c r="M68"/>
  <c r="M74"/>
  <c r="F4"/>
  <c r="E4"/>
  <c r="D4"/>
  <c r="C4"/>
  <c r="R3"/>
  <c r="N99"/>
  <c r="E20"/>
  <c r="D20"/>
  <c r="F20"/>
  <c r="C20"/>
  <c r="E95"/>
  <c r="F95"/>
  <c r="D95"/>
  <c r="C95"/>
  <c r="D50"/>
  <c r="F50"/>
  <c r="E50"/>
  <c r="C50"/>
  <c r="D7"/>
  <c r="F7"/>
  <c r="E7"/>
  <c r="C7"/>
  <c r="M75"/>
  <c r="R72"/>
  <c r="D38"/>
  <c r="C38"/>
  <c r="F38"/>
  <c r="E38"/>
  <c r="R35"/>
  <c r="D52"/>
  <c r="E52"/>
  <c r="F52"/>
  <c r="C52"/>
  <c r="T22" i="73"/>
  <c r="P23"/>
  <c r="D23" i="24" s="1"/>
  <c r="S23" i="73"/>
  <c r="D23" i="28" s="1"/>
  <c r="Q23" i="73"/>
  <c r="D23" i="26" s="1"/>
  <c r="R23" i="73"/>
  <c r="D23" i="29" s="1"/>
  <c r="F22" i="65"/>
  <c r="K21"/>
  <c r="M99" i="78" l="1"/>
  <c r="F99"/>
  <c r="C99"/>
  <c r="D99"/>
  <c r="E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C1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91"/>
  <c r="CP38"/>
  <c r="CI68"/>
  <c r="CB41"/>
  <c r="DD95"/>
  <c r="DD11"/>
  <c r="DD9"/>
  <c r="CW34"/>
  <c r="CP44"/>
  <c r="CP26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<sst xmlns="http://schemas.openxmlformats.org/spreadsheetml/2006/main" count="9363" uniqueCount="552">
  <si>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</si>
  <si>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</si>
  <si>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</si>
  <si>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</si>
  <si>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</si>
  <si>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</si>
  <si>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</si>
  <si>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</si>
  <si>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</si>
  <si>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</si>
  <si>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</si>
  <si>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</si>
  <si>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</si>
  <si>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</si>
  <si>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</si>
  <si>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</si>
  <si>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</si>
  <si>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</si>
  <si>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</si>
  <si>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</si>
  <si>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</si>
  <si>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</si>
  <si>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</si>
  <si>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</si>
  <si>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</si>
  <si>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</si>
  <si>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</si>
  <si>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</si>
  <si>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</si>
  <si>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</si>
  <si>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</si>
  <si>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</si>
  <si>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</si>
  <si>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</si>
  <si>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</si>
  <si>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</si>
  <si>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</si>
  <si>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</si>
  <si>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</si>
  <si>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</si>
  <si>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</si>
  <si>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</si>
  <si>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</si>
  <si>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</si>
  <si>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</si>
  <si>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</si>
  <si>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</si>
  <si>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</si>
  <si>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</si>
  <si>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</si>
  <si>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</si>
  <si>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</si>
  <si>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</si>
  <si>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</si>
  <si>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</si>
  <si>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</si>
  <si>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</si>
  <si>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</si>
  <si>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</si>
  <si>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</si>
  <si>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</si>
  <si>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</si>
  <si>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</si>
  <si>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</si>
  <si>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</si>
  <si>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</si>
  <si>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</si>
  <si>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</si>
  <si>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</si>
  <si>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</si>
  <si>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</si>
  <si>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</si>
  <si>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</si>
  <si>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</si>
  <si>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</si>
  <si>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</si>
  <si>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</si>
  <si>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</si>
  <si>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</si>
  <si>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</si>
  <si>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</si>
  <si>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</si>
  <si>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</si>
  <si>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</si>
  <si>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</si>
  <si>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</si>
  <si>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</si>
  <si>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</si>
  <si>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</si>
  <si>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</si>
  <si>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</si>
  <si>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</si>
  <si>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</si>
  <si>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</si>
  <si>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</si>
  <si>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</si>
  <si>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</si>
  <si>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</si>
  <si>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</si>
  <si>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</si>
  <si>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</si>
  <si>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</si>
  <si>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</si>
  <si>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</si>
  <si>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</si>
  <si>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</si>
  <si>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</si>
  <si>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</si>
  <si>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</si>
  <si>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</si>
  <si>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</si>
  <si>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</si>
  <si>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</si>
  <si>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</si>
  <si>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</si>
  <si>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</si>
  <si>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</si>
  <si>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</si>
  <si>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</si>
  <si>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</si>
  <si>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</si>
  <si>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</si>
  <si>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</si>
  <si>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</si>
  <si>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</si>
  <si>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</si>
  <si>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</si>
  <si>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</si>
  <si>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</si>
  <si>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</si>
  <si>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</si>
  <si>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</si>
  <si>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</si>
  <si>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</si>
  <si>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</si>
  <si>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</si>
  <si>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</si>
  <si>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</si>
  <si>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</si>
  <si>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</si>
  <si>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</si>
  <si>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</si>
  <si>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</si>
  <si>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</si>
  <si>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</si>
  <si>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</si>
  <si>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</si>
  <si>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</si>
  <si>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</si>
  <si>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</si>
  <si>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</si>
  <si>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</si>
  <si>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</si>
  <si>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</si>
  <si>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</si>
  <si>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</si>
  <si>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</si>
  <si>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</si>
  <si>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</si>
  <si>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</si>
  <si>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</si>
  <si>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</si>
  <si>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</si>
  <si>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</si>
  <si>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</si>
  <si>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</si>
  <si>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</si>
  <si>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</si>
  <si>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</si>
  <si>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</si>
  <si>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</si>
  <si>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</si>
  <si>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</si>
  <si>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</si>
  <si>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</si>
  <si>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</si>
  <si>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</si>
  <si>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</si>
  <si>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</si>
  <si>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</si>
  <si>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</si>
  <si>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</si>
  <si>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</si>
  <si>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</si>
  <si>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</si>
  <si>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</si>
  <si>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</si>
  <si>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</si>
  <si>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</si>
  <si>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</si>
  <si>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</si>
  <si>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</si>
  <si>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</si>
  <si>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</si>
  <si>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</si>
  <si>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</si>
  <si>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</si>
  <si>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</si>
  <si>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</si>
  <si>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</si>
  <si>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</si>
  <si>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</si>
  <si>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</si>
  <si>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</si>
  <si>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</si>
  <si>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</si>
  <si>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</si>
  <si>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</si>
  <si>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</si>
  <si>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</si>
  <si>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</si>
  <si>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</si>
  <si>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</si>
  <si>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</si>
  <si>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</si>
  <si>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</si>
  <si>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</si>
  <si>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</si>
  <si>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</si>
  <si>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</si>
  <si>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</si>
  <si>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</si>
  <si>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</si>
  <si>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</si>
  <si>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</si>
  <si>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</si>
  <si>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</si>
  <si>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</si>
  <si>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</si>
  <si>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</si>
  <si>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</si>
  <si>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</si>
  <si>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</si>
  <si>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</si>
  <si>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</si>
  <si>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</si>
  <si>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</si>
  <si>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</si>
  <si>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</si>
  <si>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</si>
  <si>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</si>
  <si>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</si>
  <si>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</si>
  <si>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</si>
  <si>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</si>
  <si>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</si>
  <si>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</si>
  <si>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</si>
  <si>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</si>
  <si>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</si>
  <si>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</si>
  <si>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</si>
  <si>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</si>
  <si>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</si>
  <si>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</si>
  <si>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</si>
  <si>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</si>
  <si>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</si>
  <si>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</si>
  <si>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</si>
  <si>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</si>
  <si>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</si>
  <si>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</si>
  <si>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</si>
  <si>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</si>
  <si>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</si>
  <si>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</si>
  <si>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</si>
  <si>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</si>
  <si>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</si>
  <si>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</si>
  <si>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</si>
  <si>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</si>
  <si>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</si>
  <si>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</si>
  <si>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</si>
  <si>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</si>
  <si>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</si>
  <si>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</si>
  <si>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</si>
  <si>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</si>
  <si>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</si>
  <si>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</si>
  <si>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</si>
  <si>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</si>
  <si>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</si>
  <si>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</si>
  <si>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</si>
  <si>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</si>
  <si>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</si>
  <si>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</si>
  <si>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</si>
  <si>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</si>
  <si>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</si>
  <si>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</si>
  <si>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</si>
  <si>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</si>
  <si>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</si>
  <si>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</si>
  <si>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</si>
  <si>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</si>
  <si>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</si>
  <si>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</si>
  <si>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</si>
  <si>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</si>
  <si>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</si>
  <si>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</si>
  <si>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</si>
  <si>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</si>
  <si>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</si>
  <si>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</si>
  <si>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</si>
  <si>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</si>
  <si>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</si>
  <si>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</si>
  <si>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</si>
  <si>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</si>
  <si>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</si>
  <si>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</si>
  <si>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</si>
  <si>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</si>
  <si>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</si>
  <si>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</si>
  <si>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</si>
  <si>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</si>
  <si>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</si>
  <si>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</si>
  <si>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</si>
  <si>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</si>
  <si>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</si>
  <si>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</si>
  <si>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</si>
  <si>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</si>
  <si>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</si>
  <si>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</si>
  <si>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</si>
  <si>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</si>
  <si>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</si>
  <si>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</si>
  <si>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</si>
  <si>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</si>
  <si>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</si>
  <si>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</si>
  <si>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</si>
  <si>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</si>
  <si>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</si>
  <si>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</si>
  <si>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</si>
  <si>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</si>
  <si>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</si>
  <si>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</si>
  <si>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</si>
  <si>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</si>
  <si>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</si>
  <si>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</si>
  <si>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</si>
  <si>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</si>
  <si>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</si>
  <si>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</si>
  <si>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</si>
  <si>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</si>
  <si>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</si>
  <si>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</si>
  <si>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</si>
  <si>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</si>
  <si>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</si>
  <si>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</si>
  <si>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</si>
  <si>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</si>
  <si>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</si>
  <si>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</si>
  <si>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</si>
  <si>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</si>
  <si>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</si>
  <si>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</si>
  <si>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</si>
  <si>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</si>
  <si>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</si>
  <si>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</si>
  <si>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</si>
  <si>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</si>
  <si>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</si>
  <si>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</si>
  <si>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</si>
  <si>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</si>
  <si>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</si>
  <si>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</si>
  <si>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</si>
  <si>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</si>
  <si>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</si>
  <si>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</si>
  <si>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</si>
  <si>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</si>
  <si>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</si>
  <si>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</si>
  <si>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</si>
  <si>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</si>
  <si>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</si>
  <si>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</si>
  <si>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</si>
  <si>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</si>
  <si>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</si>
  <si>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</si>
  <si>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</si>
  <si>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</si>
  <si>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</si>
  <si>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</si>
  <si>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</si>
  <si>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</si>
  <si>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</si>
  <si>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</si>
  <si>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</si>
  <si>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</si>
  <si>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</si>
  <si>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</si>
  <si>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</si>
  <si>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</si>
  <si>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</si>
  <si>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</si>
  <si>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</si>
  <si>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</si>
  <si>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</si>
  <si>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</si>
  <si>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</si>
  <si>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</si>
  <si>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</si>
  <si>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</si>
  <si>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</si>
  <si>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</si>
  <si>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</si>
  <si>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</si>
  <si>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</si>
  <si>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</si>
  <si>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</si>
  <si>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</si>
  <si>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</si>
  <si>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</si>
  <si>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</si>
  <si>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</si>
  <si>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</si>
  <si>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</si>
  <si>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</si>
  <si>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</si>
  <si>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</si>
  <si>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</si>
  <si>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</si>
  <si>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</si>
  <si>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</si>
  <si>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</si>
  <si>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</si>
  <si>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</si>
  <si>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</si>
  <si>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</si>
  <si>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</si>
  <si>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</si>
  <si>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</si>
  <si>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</si>
  <si>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</si>
  <si>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</si>
  <si>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</si>
  <si>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</si>
  <si>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</si>
  <si>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</si>
  <si>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</si>
  <si>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</si>
  <si>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</si>
  <si>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</si>
  <si>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</si>
  <si>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</si>
  <si>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</si>
  <si>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</si>
  <si>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</si>
  <si>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</si>
  <si>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</si>
  <si>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</si>
  <si>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</si>
  <si>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</si>
  <si>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</si>
  <si>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</si>
  <si>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</si>
  <si>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</si>
  <si>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</si>
  <si>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</si>
  <si>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</si>
  <si>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</si>
  <si>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</si>
  <si>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</si>
  <si>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</si>
  <si>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</si>
  <si>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</si>
  <si>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</si>
  <si>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</si>
  <si>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</si>
  <si>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</si>
  <si>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</si>
  <si>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</si>
  <si>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</si>
  <si>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</si>
  <si>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</si>
  <si>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</si>
  <si>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</si>
  <si>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</si>
  <si>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</si>
  <si>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</si>
  <si>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</si>
  <si>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</si>
  <si>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</si>
  <si>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</si>
  <si>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</si>
  <si>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</si>
  <si>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</si>
  <si>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</si>
  <si>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</si>
  <si>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</si>
  <si>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</si>
  <si>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</si>
  <si>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</si>
  <si>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</si>
  <si>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</si>
  <si>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</si>
  <si>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</si>
  <si>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</si>
  <si>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</si>
  <si>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</si>
  <si>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</si>
  <si>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</si>
  <si>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</si>
  <si>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</si>
  <si>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</si>
  <si>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</si>
  <si>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</si>
  <si>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50IS2024/04/02</t>
  </si>
  <si>
    <t>TANGEDCO</t>
  </si>
  <si>
    <t>SR/2024/12272/C</t>
  </si>
  <si>
    <t>ITCWIND</t>
  </si>
  <si>
    <t>NR/2024/18759/A/8213</t>
  </si>
  <si>
    <t>SOLAPUR_SOLAR</t>
  </si>
  <si>
    <t>NR/2024/18767/C</t>
  </si>
  <si>
    <t>CHANJUII</t>
  </si>
  <si>
    <t>NR/01042024/30062024/NOC/HPSLDC/NR/2024/41758</t>
  </si>
  <si>
    <t>MPL</t>
  </si>
  <si>
    <t>NR/01042024/23072042/NR/01102023/23072042/L_NR_2012_04</t>
  </si>
  <si>
    <t>JPL</t>
  </si>
  <si>
    <t>NR/01042024/30042024/PTC/OA/32001</t>
  </si>
  <si>
    <t>SBSRPC11PL_BKN</t>
  </si>
  <si>
    <t>NR/01102023/02012046/L_NR_2021_17</t>
  </si>
  <si>
    <t>DELHI</t>
  </si>
  <si>
    <t>NR/01042024/31072024/LT_MEJA_DELHI</t>
  </si>
  <si>
    <t>East_Delhi_Waste_Processing_Company_Limited_(EDWPCL)</t>
  </si>
  <si>
    <t>DELHI-MEJA</t>
  </si>
  <si>
    <t>NR/01102023/25122043/GNA_MEJA_DELHI</t>
  </si>
  <si>
    <t>NR/01102023/23072042/L_NR_2012_04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</si>
</sst>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4">
        <v>45392.449629629627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7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7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7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26.2</v>
      </c>
      <c r="C47" s="202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202">
        <v>26.2</v>
      </c>
      <c r="C48" s="202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202">
        <v>26.2</v>
      </c>
      <c r="C49" s="202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2">
        <v>26.2</v>
      </c>
      <c r="C50" s="202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2">
        <v>26.2</v>
      </c>
      <c r="C51" s="202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2">
        <v>26.2</v>
      </c>
      <c r="C52" s="202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2">
        <v>26.2</v>
      </c>
      <c r="C53" s="202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2">
        <v>26.2</v>
      </c>
      <c r="C54" s="202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2">
        <v>26.2</v>
      </c>
      <c r="C55" s="202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2">
        <v>26.2</v>
      </c>
      <c r="C56" s="202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2">
        <v>26.2</v>
      </c>
      <c r="C57" s="202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2">
        <v>26.2</v>
      </c>
      <c r="C58" s="202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2">
        <v>26.2</v>
      </c>
      <c r="C59" s="202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2">
        <v>26.2</v>
      </c>
      <c r="C60" s="202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202">
        <v>26.2</v>
      </c>
      <c r="C61" s="202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202">
        <v>26.2</v>
      </c>
      <c r="C62" s="202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202">
        <v>26.2</v>
      </c>
      <c r="C63" s="202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202">
        <v>26.2</v>
      </c>
      <c r="C64" s="202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202">
        <v>26.2</v>
      </c>
      <c r="C65" s="202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202">
        <v>26.2</v>
      </c>
      <c r="C66" s="202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202">
        <v>26.2</v>
      </c>
      <c r="C67" s="202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202">
        <v>26.2</v>
      </c>
      <c r="C68" s="202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202">
        <v>26.2</v>
      </c>
      <c r="C69" s="202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202">
        <v>26.2</v>
      </c>
      <c r="C70" s="202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202">
        <v>26.2</v>
      </c>
      <c r="C71" s="202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202">
        <v>26.2</v>
      </c>
      <c r="C72" s="202">
        <v>22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9.1783999999999999</v>
      </c>
      <c r="J72" s="21">
        <f t="shared" si="22"/>
        <v>5.1326000000000001</v>
      </c>
      <c r="K72" s="21">
        <f t="shared" si="23"/>
        <v>6.6198000000000006</v>
      </c>
      <c r="L72" s="21">
        <f t="shared" si="24"/>
        <v>1.0691999999999999</v>
      </c>
      <c r="M72" s="157">
        <f t="shared" si="25"/>
        <v>22</v>
      </c>
      <c r="N72" s="22"/>
      <c r="P72" s="37">
        <f t="shared" si="17"/>
        <v>9.1783999999999999</v>
      </c>
      <c r="Q72" s="37">
        <f t="shared" si="18"/>
        <v>5.1326000000000001</v>
      </c>
      <c r="R72" s="37">
        <f t="shared" si="19"/>
        <v>6.6198000000000006</v>
      </c>
      <c r="S72" s="37">
        <f t="shared" si="20"/>
        <v>1.0691999999999999</v>
      </c>
      <c r="T72" s="37">
        <f t="shared" si="26"/>
        <v>22</v>
      </c>
    </row>
    <row r="73" spans="1:20">
      <c r="A73" s="8" t="s">
        <v>115</v>
      </c>
      <c r="B73" s="202">
        <v>22</v>
      </c>
      <c r="C73" s="202">
        <v>22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9.1783999999999999</v>
      </c>
      <c r="J73" s="21">
        <f t="shared" si="22"/>
        <v>5.1326000000000001</v>
      </c>
      <c r="K73" s="21">
        <f t="shared" si="23"/>
        <v>6.6198000000000006</v>
      </c>
      <c r="L73" s="21">
        <f t="shared" si="24"/>
        <v>1.0691999999999999</v>
      </c>
      <c r="M73" s="157">
        <f t="shared" si="25"/>
        <v>22</v>
      </c>
      <c r="N73" s="22"/>
      <c r="P73" s="37">
        <f t="shared" si="17"/>
        <v>9.1783999999999999</v>
      </c>
      <c r="Q73" s="37">
        <f t="shared" si="18"/>
        <v>5.1326000000000001</v>
      </c>
      <c r="R73" s="37">
        <f t="shared" si="19"/>
        <v>6.6198000000000006</v>
      </c>
      <c r="S73" s="37">
        <f t="shared" si="20"/>
        <v>1.0691999999999999</v>
      </c>
      <c r="T73" s="37">
        <f t="shared" si="26"/>
        <v>22</v>
      </c>
    </row>
    <row r="74" spans="1:20">
      <c r="A74" s="8" t="s">
        <v>116</v>
      </c>
      <c r="B74" s="202">
        <v>22</v>
      </c>
      <c r="C74" s="202">
        <v>22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9.1783999999999999</v>
      </c>
      <c r="J74" s="21">
        <f t="shared" si="22"/>
        <v>5.1326000000000001</v>
      </c>
      <c r="K74" s="21">
        <f t="shared" si="23"/>
        <v>6.6198000000000006</v>
      </c>
      <c r="L74" s="21">
        <f t="shared" si="24"/>
        <v>1.0691999999999999</v>
      </c>
      <c r="M74" s="157">
        <f t="shared" si="25"/>
        <v>22</v>
      </c>
      <c r="N74" s="22"/>
      <c r="P74" s="37">
        <f t="shared" si="17"/>
        <v>9.1783999999999999</v>
      </c>
      <c r="Q74" s="37">
        <f t="shared" si="18"/>
        <v>5.1326000000000001</v>
      </c>
      <c r="R74" s="37">
        <f t="shared" si="19"/>
        <v>6.6198000000000006</v>
      </c>
      <c r="S74" s="37">
        <f t="shared" si="20"/>
        <v>1.0691999999999999</v>
      </c>
      <c r="T74" s="37">
        <f t="shared" si="26"/>
        <v>22</v>
      </c>
    </row>
    <row r="75" spans="1:20">
      <c r="A75" s="8" t="s">
        <v>117</v>
      </c>
      <c r="B75" s="202">
        <v>22</v>
      </c>
      <c r="C75" s="202">
        <v>22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9.1783999999999999</v>
      </c>
      <c r="J75" s="21">
        <f t="shared" si="22"/>
        <v>5.1326000000000001</v>
      </c>
      <c r="K75" s="21">
        <f t="shared" si="23"/>
        <v>6.6198000000000006</v>
      </c>
      <c r="L75" s="21">
        <f t="shared" si="24"/>
        <v>1.0691999999999999</v>
      </c>
      <c r="M75" s="157">
        <f t="shared" si="25"/>
        <v>22</v>
      </c>
      <c r="N75" s="22"/>
      <c r="P75" s="37">
        <f t="shared" si="17"/>
        <v>9.1783999999999999</v>
      </c>
      <c r="Q75" s="37">
        <f t="shared" si="18"/>
        <v>5.1326000000000001</v>
      </c>
      <c r="R75" s="37">
        <f t="shared" si="19"/>
        <v>6.6198000000000006</v>
      </c>
      <c r="S75" s="37">
        <f t="shared" si="20"/>
        <v>1.0691999999999999</v>
      </c>
      <c r="T75" s="37">
        <f t="shared" si="26"/>
        <v>22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</v>
      </c>
      <c r="C81" s="202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2">
        <v>22</v>
      </c>
      <c r="C82" s="202">
        <v>22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9.1783999999999999</v>
      </c>
      <c r="J82" s="21">
        <f t="shared" si="22"/>
        <v>5.1326000000000001</v>
      </c>
      <c r="K82" s="21">
        <f t="shared" si="23"/>
        <v>6.6198000000000006</v>
      </c>
      <c r="L82" s="21">
        <f t="shared" si="24"/>
        <v>1.0691999999999999</v>
      </c>
      <c r="M82" s="157">
        <f t="shared" si="25"/>
        <v>22</v>
      </c>
      <c r="N82" s="22"/>
      <c r="P82" s="37">
        <f t="shared" si="17"/>
        <v>9.1783999999999999</v>
      </c>
      <c r="Q82" s="37">
        <f t="shared" si="18"/>
        <v>5.1326000000000001</v>
      </c>
      <c r="R82" s="37">
        <f t="shared" si="19"/>
        <v>6.6198000000000006</v>
      </c>
      <c r="S82" s="37">
        <f t="shared" si="20"/>
        <v>1.0691999999999999</v>
      </c>
      <c r="T82" s="37">
        <f t="shared" si="26"/>
        <v>22</v>
      </c>
    </row>
    <row r="83" spans="1:20">
      <c r="A83" s="8" t="s">
        <v>125</v>
      </c>
      <c r="B83" s="202">
        <v>22</v>
      </c>
      <c r="C83" s="202">
        <v>22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9.1783999999999999</v>
      </c>
      <c r="J83" s="21">
        <f t="shared" si="22"/>
        <v>5.1326000000000001</v>
      </c>
      <c r="K83" s="21">
        <f t="shared" si="23"/>
        <v>6.6198000000000006</v>
      </c>
      <c r="L83" s="21">
        <f t="shared" si="24"/>
        <v>1.0691999999999999</v>
      </c>
      <c r="M83" s="157">
        <f t="shared" si="25"/>
        <v>22</v>
      </c>
      <c r="N83" s="22"/>
      <c r="P83" s="37">
        <f t="shared" si="17"/>
        <v>9.1783999999999999</v>
      </c>
      <c r="Q83" s="37">
        <f t="shared" si="18"/>
        <v>5.1326000000000001</v>
      </c>
      <c r="R83" s="37">
        <f t="shared" si="19"/>
        <v>6.6198000000000006</v>
      </c>
      <c r="S83" s="37">
        <f t="shared" si="20"/>
        <v>1.0691999999999999</v>
      </c>
      <c r="T83" s="37">
        <f t="shared" si="26"/>
        <v>22</v>
      </c>
    </row>
    <row r="84" spans="1:20">
      <c r="A84" s="8" t="s">
        <v>126</v>
      </c>
      <c r="B84" s="202">
        <v>14</v>
      </c>
      <c r="C84" s="202">
        <v>14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5.8407999999999989</v>
      </c>
      <c r="J84" s="21">
        <f t="shared" si="22"/>
        <v>3.2662</v>
      </c>
      <c r="K84" s="21">
        <f t="shared" si="23"/>
        <v>4.2126000000000001</v>
      </c>
      <c r="L84" s="21">
        <f t="shared" si="24"/>
        <v>0.68040000000000012</v>
      </c>
      <c r="M84" s="157">
        <f t="shared" si="25"/>
        <v>14</v>
      </c>
      <c r="N84" s="22"/>
      <c r="P84" s="37">
        <f t="shared" si="17"/>
        <v>5.8407999999999989</v>
      </c>
      <c r="Q84" s="37">
        <f t="shared" si="18"/>
        <v>3.2662</v>
      </c>
      <c r="R84" s="37">
        <f t="shared" si="19"/>
        <v>4.2126000000000001</v>
      </c>
      <c r="S84" s="37">
        <f t="shared" si="20"/>
        <v>0.68040000000000012</v>
      </c>
      <c r="T84" s="37">
        <f t="shared" si="26"/>
        <v>14</v>
      </c>
    </row>
    <row r="85" spans="1:20">
      <c r="A85" s="8" t="s">
        <v>127</v>
      </c>
      <c r="B85" s="202">
        <v>14</v>
      </c>
      <c r="C85" s="202">
        <v>14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5.8407999999999989</v>
      </c>
      <c r="J85" s="21">
        <f t="shared" si="22"/>
        <v>3.2662</v>
      </c>
      <c r="K85" s="21">
        <f t="shared" si="23"/>
        <v>4.2126000000000001</v>
      </c>
      <c r="L85" s="21">
        <f t="shared" si="24"/>
        <v>0.68040000000000012</v>
      </c>
      <c r="M85" s="157">
        <f t="shared" si="25"/>
        <v>14</v>
      </c>
      <c r="N85" s="22"/>
      <c r="P85" s="37">
        <f t="shared" si="17"/>
        <v>5.8407999999999989</v>
      </c>
      <c r="Q85" s="37">
        <f t="shared" si="18"/>
        <v>3.2662</v>
      </c>
      <c r="R85" s="37">
        <f t="shared" si="19"/>
        <v>4.2126000000000001</v>
      </c>
      <c r="S85" s="37">
        <f t="shared" si="20"/>
        <v>0.68040000000000012</v>
      </c>
      <c r="T85" s="37">
        <f t="shared" si="26"/>
        <v>14</v>
      </c>
    </row>
    <row r="86" spans="1:20">
      <c r="A86" s="8" t="s">
        <v>128</v>
      </c>
      <c r="B86" s="202">
        <v>14</v>
      </c>
      <c r="C86" s="202">
        <v>14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5.8407999999999989</v>
      </c>
      <c r="J86" s="21">
        <f t="shared" si="22"/>
        <v>3.2662</v>
      </c>
      <c r="K86" s="21">
        <f t="shared" si="23"/>
        <v>4.2126000000000001</v>
      </c>
      <c r="L86" s="21">
        <f t="shared" si="24"/>
        <v>0.68040000000000012</v>
      </c>
      <c r="M86" s="157">
        <f t="shared" si="25"/>
        <v>14</v>
      </c>
      <c r="N86" s="22"/>
      <c r="P86" s="37">
        <f t="shared" si="17"/>
        <v>5.8407999999999989</v>
      </c>
      <c r="Q86" s="37">
        <f t="shared" si="18"/>
        <v>3.2662</v>
      </c>
      <c r="R86" s="37">
        <f t="shared" si="19"/>
        <v>4.2126000000000001</v>
      </c>
      <c r="S86" s="37">
        <f t="shared" si="20"/>
        <v>0.68040000000000012</v>
      </c>
      <c r="T86" s="37">
        <f t="shared" si="26"/>
        <v>14</v>
      </c>
    </row>
    <row r="87" spans="1:20">
      <c r="A87" s="8" t="s">
        <v>129</v>
      </c>
      <c r="B87" s="202">
        <v>22</v>
      </c>
      <c r="C87" s="202">
        <v>22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9.1783999999999999</v>
      </c>
      <c r="J87" s="21">
        <f t="shared" si="22"/>
        <v>5.1326000000000001</v>
      </c>
      <c r="K87" s="21">
        <f t="shared" si="23"/>
        <v>6.6198000000000006</v>
      </c>
      <c r="L87" s="21">
        <f t="shared" si="24"/>
        <v>1.0691999999999999</v>
      </c>
      <c r="M87" s="157">
        <f t="shared" si="25"/>
        <v>22</v>
      </c>
      <c r="N87" s="22"/>
      <c r="P87" s="37">
        <f t="shared" si="17"/>
        <v>9.1783999999999999</v>
      </c>
      <c r="Q87" s="37">
        <f t="shared" si="18"/>
        <v>5.1326000000000001</v>
      </c>
      <c r="R87" s="37">
        <f t="shared" si="19"/>
        <v>6.6198000000000006</v>
      </c>
      <c r="S87" s="37">
        <f t="shared" si="20"/>
        <v>1.0691999999999999</v>
      </c>
      <c r="T87" s="37">
        <f t="shared" si="26"/>
        <v>22</v>
      </c>
    </row>
    <row r="88" spans="1:20">
      <c r="A88" s="8" t="s">
        <v>130</v>
      </c>
      <c r="B88" s="202">
        <v>22</v>
      </c>
      <c r="C88" s="202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2">
        <v>26</v>
      </c>
      <c r="C89" s="202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2">
        <v>26</v>
      </c>
      <c r="C90" s="202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2">
        <v>26</v>
      </c>
      <c r="C91" s="202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2">
        <v>26</v>
      </c>
      <c r="C92" s="202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2">
        <v>26</v>
      </c>
      <c r="C93" s="202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2">
        <v>26</v>
      </c>
      <c r="C94" s="202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2">
        <v>26</v>
      </c>
      <c r="C95" s="202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2">
        <v>26</v>
      </c>
      <c r="C96" s="202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2">
        <v>26</v>
      </c>
      <c r="C97" s="202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2">
        <v>26</v>
      </c>
      <c r="C98" s="202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0.61920000000000031</v>
      </c>
      <c r="C99" s="20">
        <f t="shared" si="27"/>
        <v>0.61915000000000031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0.25830938000000048</v>
      </c>
      <c r="J99" s="158">
        <f t="shared" ref="J99:L99" si="28">SUM(J3:J98)/4000</f>
        <v>0.14444769499999999</v>
      </c>
      <c r="K99" s="158">
        <f t="shared" si="28"/>
        <v>0.18630223500000004</v>
      </c>
      <c r="L99" s="158">
        <f t="shared" si="28"/>
        <v>3.0090689999999989E-2</v>
      </c>
      <c r="M99" s="159">
        <f>SUM(M3:M98)/4000</f>
        <v>0.61915000000000031</v>
      </c>
      <c r="N99" s="23"/>
      <c r="P99" s="37">
        <f>SUM(P3:P98)/4000</f>
        <v>0.25830938000000048</v>
      </c>
      <c r="Q99" s="37">
        <f t="shared" ref="Q99:S99" si="29">SUM(Q3:Q98)/4000</f>
        <v>0.14444769499999999</v>
      </c>
      <c r="R99" s="37">
        <f t="shared" si="29"/>
        <v>0.18630223500000004</v>
      </c>
      <c r="S99" s="37">
        <f t="shared" si="29"/>
        <v>3.0090689999999989E-2</v>
      </c>
      <c r="T99" s="37">
        <f t="shared" si="26"/>
        <v>0.61915000000000053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2.89</v>
      </c>
      <c r="N3" s="71">
        <v>0</v>
      </c>
      <c r="O3" s="53">
        <v>-100</v>
      </c>
      <c r="P3" s="53">
        <v>-403.7</v>
      </c>
      <c r="Q3" s="53">
        <v>0</v>
      </c>
      <c r="R3" s="53">
        <v>0</v>
      </c>
      <c r="S3" s="72">
        <v>0</v>
      </c>
      <c r="U3" s="73">
        <v>2.89</v>
      </c>
      <c r="V3" s="74">
        <v>-503.7</v>
      </c>
      <c r="W3">
        <v>0</v>
      </c>
      <c r="X3">
        <v>-100</v>
      </c>
      <c r="Y3">
        <v>0</v>
      </c>
      <c r="Z3">
        <v>2.89</v>
      </c>
      <c r="AA3">
        <v>-403.7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1.1200000000000001</v>
      </c>
      <c r="N4" s="73">
        <v>0</v>
      </c>
      <c r="O4" s="46">
        <v>-115</v>
      </c>
      <c r="P4" s="46">
        <v>-415.7</v>
      </c>
      <c r="Q4" s="46">
        <v>0</v>
      </c>
      <c r="R4" s="46">
        <v>0</v>
      </c>
      <c r="S4" s="74">
        <v>0</v>
      </c>
      <c r="U4" s="73">
        <v>1.1200000000000001</v>
      </c>
      <c r="V4" s="74">
        <v>-530.70000000000005</v>
      </c>
      <c r="W4">
        <v>0</v>
      </c>
      <c r="X4">
        <v>-115</v>
      </c>
      <c r="Y4">
        <v>0</v>
      </c>
      <c r="Z4">
        <v>1.1200000000000001</v>
      </c>
      <c r="AA4">
        <v>-415.7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-125</v>
      </c>
      <c r="P5" s="46">
        <v>-426.7</v>
      </c>
      <c r="Q5" s="46">
        <v>0</v>
      </c>
      <c r="R5" s="46">
        <v>0</v>
      </c>
      <c r="S5" s="74">
        <v>0</v>
      </c>
      <c r="U5" s="73">
        <v>0</v>
      </c>
      <c r="V5" s="74">
        <v>-551.70000000000005</v>
      </c>
      <c r="W5">
        <v>0</v>
      </c>
      <c r="X5">
        <v>-125</v>
      </c>
      <c r="Y5">
        <v>0</v>
      </c>
      <c r="Z5">
        <v>0</v>
      </c>
      <c r="AA5">
        <v>-426.7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-135</v>
      </c>
      <c r="P6" s="46">
        <v>-435.9</v>
      </c>
      <c r="Q6" s="46">
        <v>0</v>
      </c>
      <c r="R6" s="46">
        <v>0</v>
      </c>
      <c r="S6" s="74">
        <v>0</v>
      </c>
      <c r="U6" s="73">
        <v>0</v>
      </c>
      <c r="V6" s="74">
        <v>-570.9</v>
      </c>
      <c r="W6">
        <v>0</v>
      </c>
      <c r="X6">
        <v>-135</v>
      </c>
      <c r="Y6">
        <v>0</v>
      </c>
      <c r="Z6">
        <v>0</v>
      </c>
      <c r="AA6">
        <v>-435.9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-145</v>
      </c>
      <c r="P7" s="46">
        <v>-450</v>
      </c>
      <c r="Q7" s="46">
        <v>0</v>
      </c>
      <c r="R7" s="46">
        <v>0</v>
      </c>
      <c r="S7" s="74">
        <v>0</v>
      </c>
      <c r="U7" s="73">
        <v>0</v>
      </c>
      <c r="V7" s="74">
        <v>-595</v>
      </c>
      <c r="W7">
        <v>0</v>
      </c>
      <c r="X7">
        <v>-145</v>
      </c>
      <c r="Y7">
        <v>0</v>
      </c>
      <c r="Z7">
        <v>0</v>
      </c>
      <c r="AA7">
        <v>-450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-150</v>
      </c>
      <c r="P8" s="46">
        <v>-461.6</v>
      </c>
      <c r="Q8" s="46">
        <v>0</v>
      </c>
      <c r="R8" s="46">
        <v>0</v>
      </c>
      <c r="S8" s="74">
        <v>0</v>
      </c>
      <c r="U8" s="73">
        <v>0</v>
      </c>
      <c r="V8" s="74">
        <v>-611.6</v>
      </c>
      <c r="W8">
        <v>0</v>
      </c>
      <c r="X8">
        <v>-150</v>
      </c>
      <c r="Y8">
        <v>0</v>
      </c>
      <c r="Z8">
        <v>0</v>
      </c>
      <c r="AA8">
        <v>-461.6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-89</v>
      </c>
      <c r="P9" s="46">
        <v>-452.6</v>
      </c>
      <c r="Q9" s="46">
        <v>0</v>
      </c>
      <c r="R9" s="46">
        <v>0</v>
      </c>
      <c r="S9" s="74">
        <v>0</v>
      </c>
      <c r="U9" s="73">
        <v>0</v>
      </c>
      <c r="V9" s="74">
        <v>-541.6</v>
      </c>
      <c r="W9">
        <v>0</v>
      </c>
      <c r="X9">
        <v>-89</v>
      </c>
      <c r="Y9">
        <v>0</v>
      </c>
      <c r="Z9">
        <v>0</v>
      </c>
      <c r="AA9">
        <v>-452.6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-164</v>
      </c>
      <c r="P10" s="46">
        <v>-248.2</v>
      </c>
      <c r="Q10" s="46">
        <v>0</v>
      </c>
      <c r="R10" s="46">
        <v>0</v>
      </c>
      <c r="S10" s="74">
        <v>0</v>
      </c>
      <c r="U10" s="73">
        <v>0</v>
      </c>
      <c r="V10" s="74">
        <v>-412.2</v>
      </c>
      <c r="W10">
        <v>0</v>
      </c>
      <c r="X10">
        <v>-164</v>
      </c>
      <c r="Y10">
        <v>0</v>
      </c>
      <c r="Z10">
        <v>0</v>
      </c>
      <c r="AA10">
        <v>-248.2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-135</v>
      </c>
      <c r="P11" s="46">
        <v>-229.7</v>
      </c>
      <c r="Q11" s="46">
        <v>0</v>
      </c>
      <c r="R11" s="46">
        <v>0</v>
      </c>
      <c r="S11" s="74">
        <v>0</v>
      </c>
      <c r="U11" s="73">
        <v>0</v>
      </c>
      <c r="V11" s="74">
        <v>-364.7</v>
      </c>
      <c r="W11">
        <v>0</v>
      </c>
      <c r="X11">
        <v>-135</v>
      </c>
      <c r="Y11">
        <v>0</v>
      </c>
      <c r="Z11">
        <v>0</v>
      </c>
      <c r="AA11">
        <v>-229.7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-145</v>
      </c>
      <c r="P12" s="46">
        <v>-240.6</v>
      </c>
      <c r="Q12" s="46">
        <v>0</v>
      </c>
      <c r="R12" s="46">
        <v>0</v>
      </c>
      <c r="S12" s="74">
        <v>0</v>
      </c>
      <c r="U12" s="73">
        <v>0</v>
      </c>
      <c r="V12" s="74">
        <v>-385.6</v>
      </c>
      <c r="W12">
        <v>0</v>
      </c>
      <c r="X12">
        <v>-145</v>
      </c>
      <c r="Y12">
        <v>0</v>
      </c>
      <c r="Z12">
        <v>0</v>
      </c>
      <c r="AA12">
        <v>-240.6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-150</v>
      </c>
      <c r="P13" s="46">
        <v>-251.7</v>
      </c>
      <c r="Q13" s="46">
        <v>0</v>
      </c>
      <c r="R13" s="46">
        <v>0</v>
      </c>
      <c r="S13" s="74">
        <v>0</v>
      </c>
      <c r="U13" s="73">
        <v>0</v>
      </c>
      <c r="V13" s="74">
        <v>-401.7</v>
      </c>
      <c r="W13">
        <v>0</v>
      </c>
      <c r="X13">
        <v>-150</v>
      </c>
      <c r="Y13">
        <v>0</v>
      </c>
      <c r="Z13">
        <v>0</v>
      </c>
      <c r="AA13">
        <v>-251.7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-157</v>
      </c>
      <c r="P14" s="46">
        <v>-234.7</v>
      </c>
      <c r="Q14" s="46">
        <v>0</v>
      </c>
      <c r="R14" s="46">
        <v>0</v>
      </c>
      <c r="S14" s="74">
        <v>0</v>
      </c>
      <c r="U14" s="73">
        <v>0</v>
      </c>
      <c r="V14" s="74">
        <v>-391.7</v>
      </c>
      <c r="W14">
        <v>0</v>
      </c>
      <c r="X14">
        <v>-157</v>
      </c>
      <c r="Y14">
        <v>0</v>
      </c>
      <c r="Z14">
        <v>0</v>
      </c>
      <c r="AA14">
        <v>-234.7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0.48</v>
      </c>
      <c r="N15" s="73">
        <v>0</v>
      </c>
      <c r="O15" s="46">
        <v>-222</v>
      </c>
      <c r="P15" s="46">
        <v>-244.2</v>
      </c>
      <c r="Q15" s="46">
        <v>0</v>
      </c>
      <c r="R15" s="46">
        <v>0</v>
      </c>
      <c r="S15" s="74">
        <v>0</v>
      </c>
      <c r="U15" s="73">
        <v>0.48</v>
      </c>
      <c r="V15" s="74">
        <v>-466.2</v>
      </c>
      <c r="W15">
        <v>0</v>
      </c>
      <c r="X15">
        <v>-222</v>
      </c>
      <c r="Y15">
        <v>0</v>
      </c>
      <c r="Z15">
        <v>0.48</v>
      </c>
      <c r="AA15">
        <v>-244.2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-217</v>
      </c>
      <c r="P16" s="46">
        <v>-236.2</v>
      </c>
      <c r="Q16" s="46">
        <v>0</v>
      </c>
      <c r="R16" s="46">
        <v>0</v>
      </c>
      <c r="S16" s="74">
        <v>0</v>
      </c>
      <c r="U16" s="73">
        <v>0</v>
      </c>
      <c r="V16" s="74">
        <v>-453.2</v>
      </c>
      <c r="W16">
        <v>0</v>
      </c>
      <c r="X16">
        <v>-217</v>
      </c>
      <c r="Y16">
        <v>0</v>
      </c>
      <c r="Z16">
        <v>0</v>
      </c>
      <c r="AA16">
        <v>-236.2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-232</v>
      </c>
      <c r="P17" s="46">
        <v>-248.1</v>
      </c>
      <c r="Q17" s="46">
        <v>0</v>
      </c>
      <c r="R17" s="46">
        <v>0</v>
      </c>
      <c r="S17" s="74">
        <v>0</v>
      </c>
      <c r="U17" s="73">
        <v>0</v>
      </c>
      <c r="V17" s="74">
        <v>-480.1</v>
      </c>
      <c r="W17">
        <v>0</v>
      </c>
      <c r="X17">
        <v>-232</v>
      </c>
      <c r="Y17">
        <v>0</v>
      </c>
      <c r="Z17">
        <v>0</v>
      </c>
      <c r="AA17">
        <v>-248.1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0</v>
      </c>
      <c r="O18" s="46">
        <v>-227</v>
      </c>
      <c r="P18" s="46">
        <v>-251.1</v>
      </c>
      <c r="Q18" s="46">
        <v>0</v>
      </c>
      <c r="R18" s="46">
        <v>0</v>
      </c>
      <c r="S18" s="74">
        <v>0</v>
      </c>
      <c r="U18" s="73">
        <v>0.48</v>
      </c>
      <c r="V18" s="74">
        <v>-478.1</v>
      </c>
      <c r="W18">
        <v>0</v>
      </c>
      <c r="X18">
        <v>-227</v>
      </c>
      <c r="Y18">
        <v>0</v>
      </c>
      <c r="Z18">
        <v>0.48</v>
      </c>
      <c r="AA18">
        <v>-251.1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1.1499999999999999</v>
      </c>
      <c r="N19" s="73">
        <v>0</v>
      </c>
      <c r="O19" s="46">
        <v>-177</v>
      </c>
      <c r="P19" s="46">
        <v>-256.3</v>
      </c>
      <c r="Q19" s="46">
        <v>0</v>
      </c>
      <c r="R19" s="46">
        <v>0</v>
      </c>
      <c r="S19" s="74">
        <v>0</v>
      </c>
      <c r="U19" s="73">
        <v>1.1499999999999999</v>
      </c>
      <c r="V19" s="74">
        <v>-433.3</v>
      </c>
      <c r="W19">
        <v>0</v>
      </c>
      <c r="X19">
        <v>-177</v>
      </c>
      <c r="Y19">
        <v>0</v>
      </c>
      <c r="Z19">
        <v>1.1499999999999999</v>
      </c>
      <c r="AA19">
        <v>-256.3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</v>
      </c>
      <c r="N20" s="73">
        <v>0</v>
      </c>
      <c r="O20" s="46">
        <v>-177</v>
      </c>
      <c r="P20" s="46">
        <v>-267.5</v>
      </c>
      <c r="Q20" s="46">
        <v>0</v>
      </c>
      <c r="R20" s="46">
        <v>0</v>
      </c>
      <c r="S20" s="74">
        <v>0</v>
      </c>
      <c r="U20" s="73">
        <v>2.6</v>
      </c>
      <c r="V20" s="74">
        <v>-444.5</v>
      </c>
      <c r="W20">
        <v>0</v>
      </c>
      <c r="X20">
        <v>-177</v>
      </c>
      <c r="Y20">
        <v>0</v>
      </c>
      <c r="Z20">
        <v>2.6</v>
      </c>
      <c r="AA20">
        <v>-267.5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2.79</v>
      </c>
      <c r="N21" s="73">
        <v>0</v>
      </c>
      <c r="O21" s="46">
        <v>-177</v>
      </c>
      <c r="P21" s="46">
        <v>-276.3</v>
      </c>
      <c r="Q21" s="46">
        <v>0</v>
      </c>
      <c r="R21" s="46">
        <v>0</v>
      </c>
      <c r="S21" s="74">
        <v>0</v>
      </c>
      <c r="U21" s="73">
        <v>2.79</v>
      </c>
      <c r="V21" s="74">
        <v>-453.3</v>
      </c>
      <c r="W21">
        <v>0</v>
      </c>
      <c r="X21">
        <v>-177</v>
      </c>
      <c r="Y21">
        <v>0</v>
      </c>
      <c r="Z21">
        <v>2.79</v>
      </c>
      <c r="AA21">
        <v>-276.3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2.12</v>
      </c>
      <c r="N22" s="73">
        <v>0</v>
      </c>
      <c r="O22" s="46">
        <v>-177</v>
      </c>
      <c r="P22" s="46">
        <v>-268</v>
      </c>
      <c r="Q22" s="46">
        <v>0</v>
      </c>
      <c r="R22" s="46">
        <v>0</v>
      </c>
      <c r="S22" s="74">
        <v>0</v>
      </c>
      <c r="U22" s="73">
        <v>2.12</v>
      </c>
      <c r="V22" s="74">
        <v>-445</v>
      </c>
      <c r="W22">
        <v>0</v>
      </c>
      <c r="X22">
        <v>-177</v>
      </c>
      <c r="Y22">
        <v>0</v>
      </c>
      <c r="Z22">
        <v>2.12</v>
      </c>
      <c r="AA22">
        <v>-268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3.95</v>
      </c>
      <c r="N23" s="73">
        <v>0</v>
      </c>
      <c r="O23" s="46">
        <v>-170</v>
      </c>
      <c r="P23" s="46">
        <v>-289.60000000000002</v>
      </c>
      <c r="Q23" s="46">
        <v>0</v>
      </c>
      <c r="R23" s="46">
        <v>0</v>
      </c>
      <c r="S23" s="74">
        <v>0</v>
      </c>
      <c r="U23" s="73">
        <v>3.95</v>
      </c>
      <c r="V23" s="74">
        <v>-459.6</v>
      </c>
      <c r="W23">
        <v>0</v>
      </c>
      <c r="X23">
        <v>-170</v>
      </c>
      <c r="Y23">
        <v>0</v>
      </c>
      <c r="Z23">
        <v>3.95</v>
      </c>
      <c r="AA23">
        <v>-289.60000000000002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6.06</v>
      </c>
      <c r="N24" s="73">
        <v>0</v>
      </c>
      <c r="O24" s="46">
        <v>-170</v>
      </c>
      <c r="P24" s="46">
        <v>-288.89999999999998</v>
      </c>
      <c r="Q24" s="46">
        <v>0</v>
      </c>
      <c r="R24" s="46">
        <v>0</v>
      </c>
      <c r="S24" s="74">
        <v>0</v>
      </c>
      <c r="U24" s="73">
        <v>6.06</v>
      </c>
      <c r="V24" s="74">
        <v>-458.9</v>
      </c>
      <c r="W24">
        <v>0</v>
      </c>
      <c r="X24">
        <v>-170</v>
      </c>
      <c r="Y24">
        <v>0</v>
      </c>
      <c r="Z24">
        <v>6.06</v>
      </c>
      <c r="AA24">
        <v>-288.89999999999998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6.64</v>
      </c>
      <c r="N25" s="73">
        <v>0</v>
      </c>
      <c r="O25" s="46">
        <v>-194</v>
      </c>
      <c r="P25" s="46">
        <v>-293.60000000000002</v>
      </c>
      <c r="Q25" s="46">
        <v>0</v>
      </c>
      <c r="R25" s="46">
        <v>0</v>
      </c>
      <c r="S25" s="74">
        <v>0</v>
      </c>
      <c r="U25" s="73">
        <v>6.64</v>
      </c>
      <c r="V25" s="74">
        <v>-487.6</v>
      </c>
      <c r="W25">
        <v>0</v>
      </c>
      <c r="X25">
        <v>-194</v>
      </c>
      <c r="Y25">
        <v>0</v>
      </c>
      <c r="Z25">
        <v>6.64</v>
      </c>
      <c r="AA25">
        <v>-293.60000000000002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4.1399999999999997</v>
      </c>
      <c r="N26" s="73">
        <v>0</v>
      </c>
      <c r="O26" s="46">
        <v>-189</v>
      </c>
      <c r="P26" s="46">
        <v>-278</v>
      </c>
      <c r="Q26" s="46">
        <v>0</v>
      </c>
      <c r="R26" s="46">
        <v>0</v>
      </c>
      <c r="S26" s="74">
        <v>0</v>
      </c>
      <c r="U26" s="73">
        <v>4.1399999999999997</v>
      </c>
      <c r="V26" s="74">
        <v>-467</v>
      </c>
      <c r="W26">
        <v>0</v>
      </c>
      <c r="X26">
        <v>-189</v>
      </c>
      <c r="Y26">
        <v>0</v>
      </c>
      <c r="Z26">
        <v>4.1399999999999997</v>
      </c>
      <c r="AA26">
        <v>-278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5.58</v>
      </c>
      <c r="N27" s="73">
        <v>0</v>
      </c>
      <c r="O27" s="46">
        <v>-184</v>
      </c>
      <c r="P27" s="46">
        <v>-263.3</v>
      </c>
      <c r="Q27" s="46">
        <v>0</v>
      </c>
      <c r="R27" s="46">
        <v>0</v>
      </c>
      <c r="S27" s="74">
        <v>0</v>
      </c>
      <c r="U27" s="73">
        <v>5.58</v>
      </c>
      <c r="V27" s="74">
        <v>-447.3</v>
      </c>
      <c r="W27">
        <v>0</v>
      </c>
      <c r="X27">
        <v>-184</v>
      </c>
      <c r="Y27">
        <v>0</v>
      </c>
      <c r="Z27">
        <v>5.58</v>
      </c>
      <c r="AA27">
        <v>-263.3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7.03</v>
      </c>
      <c r="N28" s="73">
        <v>0</v>
      </c>
      <c r="O28" s="46">
        <v>-179</v>
      </c>
      <c r="P28" s="46">
        <v>-426.9</v>
      </c>
      <c r="Q28" s="46">
        <v>0</v>
      </c>
      <c r="R28" s="46">
        <v>0</v>
      </c>
      <c r="S28" s="74">
        <v>0</v>
      </c>
      <c r="U28" s="73">
        <v>7.03</v>
      </c>
      <c r="V28" s="74">
        <v>-605.9</v>
      </c>
      <c r="W28">
        <v>0</v>
      </c>
      <c r="X28">
        <v>-179</v>
      </c>
      <c r="Y28">
        <v>0</v>
      </c>
      <c r="Z28">
        <v>7.03</v>
      </c>
      <c r="AA28">
        <v>-426.9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5.87</v>
      </c>
      <c r="N29" s="73">
        <v>0</v>
      </c>
      <c r="O29" s="46">
        <v>-164</v>
      </c>
      <c r="P29" s="46">
        <v>-270.2</v>
      </c>
      <c r="Q29" s="46">
        <v>0</v>
      </c>
      <c r="R29" s="46">
        <v>0</v>
      </c>
      <c r="S29" s="74">
        <v>0</v>
      </c>
      <c r="U29" s="73">
        <v>5.87</v>
      </c>
      <c r="V29" s="74">
        <v>-434.2</v>
      </c>
      <c r="W29">
        <v>0</v>
      </c>
      <c r="X29">
        <v>-164</v>
      </c>
      <c r="Y29">
        <v>0</v>
      </c>
      <c r="Z29">
        <v>5.87</v>
      </c>
      <c r="AA29">
        <v>-270.2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2.98</v>
      </c>
      <c r="N30" s="73">
        <v>0</v>
      </c>
      <c r="O30" s="46">
        <v>-154</v>
      </c>
      <c r="P30" s="46">
        <v>-489.7</v>
      </c>
      <c r="Q30" s="46">
        <v>0</v>
      </c>
      <c r="R30" s="46">
        <v>0</v>
      </c>
      <c r="S30" s="74">
        <v>0</v>
      </c>
      <c r="U30" s="73">
        <v>2.98</v>
      </c>
      <c r="V30" s="74">
        <v>-643.70000000000005</v>
      </c>
      <c r="W30">
        <v>0</v>
      </c>
      <c r="X30">
        <v>-154</v>
      </c>
      <c r="Y30">
        <v>0</v>
      </c>
      <c r="Z30">
        <v>2.98</v>
      </c>
      <c r="AA30">
        <v>-489.7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4.91</v>
      </c>
      <c r="N31" s="73">
        <v>0</v>
      </c>
      <c r="O31" s="46">
        <v>-159</v>
      </c>
      <c r="P31" s="46">
        <v>-278.7</v>
      </c>
      <c r="Q31" s="46">
        <v>0</v>
      </c>
      <c r="R31" s="46">
        <v>0</v>
      </c>
      <c r="S31" s="74">
        <v>0</v>
      </c>
      <c r="U31" s="73">
        <v>4.91</v>
      </c>
      <c r="V31" s="74">
        <v>-437.7</v>
      </c>
      <c r="W31">
        <v>0</v>
      </c>
      <c r="X31">
        <v>-159</v>
      </c>
      <c r="Y31">
        <v>0</v>
      </c>
      <c r="Z31">
        <v>4.91</v>
      </c>
      <c r="AA31">
        <v>-278.7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6.06</v>
      </c>
      <c r="N32" s="73">
        <v>0</v>
      </c>
      <c r="O32" s="46">
        <v>-130</v>
      </c>
      <c r="P32" s="46">
        <v>-296.7</v>
      </c>
      <c r="Q32" s="46">
        <v>0</v>
      </c>
      <c r="R32" s="46">
        <v>0</v>
      </c>
      <c r="S32" s="74">
        <v>0</v>
      </c>
      <c r="U32" s="73">
        <v>6.06</v>
      </c>
      <c r="V32" s="74">
        <v>-426.7</v>
      </c>
      <c r="W32">
        <v>0</v>
      </c>
      <c r="X32">
        <v>-130</v>
      </c>
      <c r="Y32">
        <v>0</v>
      </c>
      <c r="Z32">
        <v>6.06</v>
      </c>
      <c r="AA32">
        <v>-296.7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2.89</v>
      </c>
      <c r="N33" s="73">
        <v>0</v>
      </c>
      <c r="O33" s="46">
        <v>-177</v>
      </c>
      <c r="P33" s="46">
        <v>-259.3</v>
      </c>
      <c r="Q33" s="46">
        <v>0</v>
      </c>
      <c r="R33" s="46">
        <v>0</v>
      </c>
      <c r="S33" s="74">
        <v>0</v>
      </c>
      <c r="U33" s="73">
        <v>2.89</v>
      </c>
      <c r="V33" s="74">
        <v>-436.3</v>
      </c>
      <c r="W33">
        <v>0</v>
      </c>
      <c r="X33">
        <v>-177</v>
      </c>
      <c r="Y33">
        <v>0</v>
      </c>
      <c r="Z33">
        <v>2.89</v>
      </c>
      <c r="AA33">
        <v>-259.3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</v>
      </c>
      <c r="N34" s="73">
        <v>0</v>
      </c>
      <c r="O34" s="46">
        <v>-185</v>
      </c>
      <c r="P34" s="46">
        <v>-262.60000000000002</v>
      </c>
      <c r="Q34" s="46">
        <v>0</v>
      </c>
      <c r="R34" s="46">
        <v>0</v>
      </c>
      <c r="S34" s="74">
        <v>0</v>
      </c>
      <c r="U34" s="73">
        <v>2.6</v>
      </c>
      <c r="V34" s="74">
        <v>-447.6</v>
      </c>
      <c r="W34">
        <v>0</v>
      </c>
      <c r="X34">
        <v>-185</v>
      </c>
      <c r="Y34">
        <v>0</v>
      </c>
      <c r="Z34">
        <v>2.6</v>
      </c>
      <c r="AA34">
        <v>-262.60000000000002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0.28999999999999998</v>
      </c>
      <c r="N35" s="73">
        <v>0</v>
      </c>
      <c r="O35" s="46">
        <v>-160</v>
      </c>
      <c r="P35" s="46">
        <v>-233.8</v>
      </c>
      <c r="Q35" s="46">
        <v>0</v>
      </c>
      <c r="R35" s="46">
        <v>0</v>
      </c>
      <c r="S35" s="74">
        <v>0</v>
      </c>
      <c r="U35" s="73">
        <v>0.28999999999999998</v>
      </c>
      <c r="V35" s="74">
        <v>-393.8</v>
      </c>
      <c r="W35">
        <v>0</v>
      </c>
      <c r="X35">
        <v>-160</v>
      </c>
      <c r="Y35">
        <v>0</v>
      </c>
      <c r="Z35">
        <v>0.28999999999999998</v>
      </c>
      <c r="AA35">
        <v>-233.8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-175</v>
      </c>
      <c r="P36" s="46">
        <v>-114.5</v>
      </c>
      <c r="Q36" s="46">
        <v>0</v>
      </c>
      <c r="R36" s="46">
        <v>0</v>
      </c>
      <c r="S36" s="74">
        <v>0</v>
      </c>
      <c r="U36" s="73">
        <v>0</v>
      </c>
      <c r="V36" s="74">
        <v>-289.5</v>
      </c>
      <c r="W36">
        <v>0</v>
      </c>
      <c r="X36">
        <v>-175</v>
      </c>
      <c r="Y36">
        <v>0</v>
      </c>
      <c r="Z36">
        <v>0</v>
      </c>
      <c r="AA36">
        <v>-114.5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-159</v>
      </c>
      <c r="P37" s="46">
        <v>-126</v>
      </c>
      <c r="Q37" s="46">
        <v>0</v>
      </c>
      <c r="R37" s="46">
        <v>0</v>
      </c>
      <c r="S37" s="74">
        <v>0</v>
      </c>
      <c r="U37" s="73">
        <v>0</v>
      </c>
      <c r="V37" s="74">
        <v>-285</v>
      </c>
      <c r="W37">
        <v>0</v>
      </c>
      <c r="X37">
        <v>-159</v>
      </c>
      <c r="Y37">
        <v>0</v>
      </c>
      <c r="Z37">
        <v>0</v>
      </c>
      <c r="AA37">
        <v>-126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-164</v>
      </c>
      <c r="P38" s="46">
        <v>-130</v>
      </c>
      <c r="Q38" s="46">
        <v>0</v>
      </c>
      <c r="R38" s="46">
        <v>0</v>
      </c>
      <c r="S38" s="74">
        <v>0</v>
      </c>
      <c r="U38" s="73">
        <v>0</v>
      </c>
      <c r="V38" s="74">
        <v>-294</v>
      </c>
      <c r="W38">
        <v>0</v>
      </c>
      <c r="X38">
        <v>-164</v>
      </c>
      <c r="Y38">
        <v>0</v>
      </c>
      <c r="Z38">
        <v>0</v>
      </c>
      <c r="AA38">
        <v>-130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-159</v>
      </c>
      <c r="P39" s="46">
        <v>-76.5</v>
      </c>
      <c r="Q39" s="46">
        <v>0</v>
      </c>
      <c r="R39" s="46">
        <v>0</v>
      </c>
      <c r="S39" s="74">
        <v>0</v>
      </c>
      <c r="U39" s="73">
        <v>0</v>
      </c>
      <c r="V39" s="74">
        <v>-235.5</v>
      </c>
      <c r="W39">
        <v>0</v>
      </c>
      <c r="X39">
        <v>-159</v>
      </c>
      <c r="Y39">
        <v>0</v>
      </c>
      <c r="Z39">
        <v>0</v>
      </c>
      <c r="AA39">
        <v>-76.5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-180</v>
      </c>
      <c r="P40" s="46">
        <v>-1.2</v>
      </c>
      <c r="Q40" s="46">
        <v>0</v>
      </c>
      <c r="R40" s="46">
        <v>0</v>
      </c>
      <c r="S40" s="74">
        <v>0</v>
      </c>
      <c r="U40" s="73">
        <v>0</v>
      </c>
      <c r="V40" s="74">
        <v>-181.2</v>
      </c>
      <c r="W40">
        <v>0</v>
      </c>
      <c r="X40">
        <v>-180</v>
      </c>
      <c r="Y40">
        <v>0</v>
      </c>
      <c r="Z40">
        <v>0</v>
      </c>
      <c r="AA40">
        <v>-1.2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-144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-144</v>
      </c>
      <c r="W41">
        <v>0</v>
      </c>
      <c r="X41">
        <v>-144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-144</v>
      </c>
      <c r="W42">
        <v>0</v>
      </c>
      <c r="X42">
        <v>-144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-139</v>
      </c>
      <c r="W43">
        <v>0</v>
      </c>
      <c r="X43">
        <v>-139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-129</v>
      </c>
      <c r="W44">
        <v>0</v>
      </c>
      <c r="X44">
        <v>-129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-114</v>
      </c>
      <c r="W45">
        <v>0</v>
      </c>
      <c r="X45">
        <v>-114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-109</v>
      </c>
      <c r="W46">
        <v>0</v>
      </c>
      <c r="X46">
        <v>-109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-94</v>
      </c>
      <c r="W47">
        <v>0</v>
      </c>
      <c r="X47">
        <v>-94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-84</v>
      </c>
      <c r="W48">
        <v>0</v>
      </c>
      <c r="X48">
        <v>-84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-74</v>
      </c>
      <c r="W49">
        <v>0</v>
      </c>
      <c r="X49">
        <v>-74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-69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-69</v>
      </c>
      <c r="W50">
        <v>0</v>
      </c>
      <c r="X50">
        <v>-69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-59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-59</v>
      </c>
      <c r="W51">
        <v>0</v>
      </c>
      <c r="X51">
        <v>-59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-59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-59</v>
      </c>
      <c r="W52">
        <v>0</v>
      </c>
      <c r="X52">
        <v>-59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-54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-54</v>
      </c>
      <c r="W53">
        <v>0</v>
      </c>
      <c r="X53">
        <v>-54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-69</v>
      </c>
      <c r="W54">
        <v>0</v>
      </c>
      <c r="X54">
        <v>-69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-84</v>
      </c>
      <c r="W55">
        <v>0</v>
      </c>
      <c r="X55">
        <v>-84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-99</v>
      </c>
      <c r="W56">
        <v>0</v>
      </c>
      <c r="X56">
        <v>-99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-99</v>
      </c>
      <c r="W57">
        <v>0</v>
      </c>
      <c r="X57">
        <v>-99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-94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-94</v>
      </c>
      <c r="W58">
        <v>0</v>
      </c>
      <c r="X58">
        <v>-94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-89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-89</v>
      </c>
      <c r="W59">
        <v>0</v>
      </c>
      <c r="X59">
        <v>-89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-79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-79</v>
      </c>
      <c r="W60">
        <v>0</v>
      </c>
      <c r="X60">
        <v>-79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-69</v>
      </c>
      <c r="W61">
        <v>0</v>
      </c>
      <c r="X61">
        <v>-69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-64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-64</v>
      </c>
      <c r="W62">
        <v>0</v>
      </c>
      <c r="X62">
        <v>-64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-49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-49</v>
      </c>
      <c r="W63">
        <v>0</v>
      </c>
      <c r="X63">
        <v>-49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-49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-49</v>
      </c>
      <c r="W64">
        <v>0</v>
      </c>
      <c r="X64">
        <v>-49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-75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-75</v>
      </c>
      <c r="W65">
        <v>0</v>
      </c>
      <c r="X65">
        <v>-75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-70</v>
      </c>
      <c r="W66">
        <v>0</v>
      </c>
      <c r="X66">
        <v>-70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-100</v>
      </c>
      <c r="W67">
        <v>0</v>
      </c>
      <c r="X67">
        <v>-100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-92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-92</v>
      </c>
      <c r="W68">
        <v>0</v>
      </c>
      <c r="X68">
        <v>-92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-22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-22</v>
      </c>
      <c r="W69">
        <v>0</v>
      </c>
      <c r="X69">
        <v>-22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-12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-12</v>
      </c>
      <c r="W70">
        <v>0</v>
      </c>
      <c r="X70">
        <v>-12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51.97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-17</v>
      </c>
      <c r="P71" s="46">
        <v>0</v>
      </c>
      <c r="Q71" s="46">
        <v>0</v>
      </c>
      <c r="R71" s="46">
        <v>0</v>
      </c>
      <c r="S71" s="74">
        <v>0</v>
      </c>
      <c r="U71" s="73">
        <v>51.97</v>
      </c>
      <c r="V71" s="74">
        <v>-17</v>
      </c>
      <c r="W71">
        <v>51.97</v>
      </c>
      <c r="X71">
        <v>-17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97.2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</v>
      </c>
      <c r="P72" s="46">
        <v>0</v>
      </c>
      <c r="Q72" s="46">
        <v>0</v>
      </c>
      <c r="R72" s="46">
        <v>0</v>
      </c>
      <c r="S72" s="74">
        <v>0</v>
      </c>
      <c r="U72" s="73">
        <v>97.2</v>
      </c>
      <c r="V72" s="74">
        <v>-2</v>
      </c>
      <c r="W72">
        <v>97.2</v>
      </c>
      <c r="X72">
        <v>-2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109.71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</v>
      </c>
      <c r="P73" s="46">
        <v>0</v>
      </c>
      <c r="Q73" s="46">
        <v>0</v>
      </c>
      <c r="R73" s="46">
        <v>0</v>
      </c>
      <c r="S73" s="74">
        <v>0</v>
      </c>
      <c r="U73" s="73">
        <v>109.71</v>
      </c>
      <c r="V73" s="74">
        <v>-2</v>
      </c>
      <c r="W73">
        <v>109.71</v>
      </c>
      <c r="X73">
        <v>-2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128.96</v>
      </c>
      <c r="I74" s="46">
        <v>0</v>
      </c>
      <c r="J74" s="46">
        <v>0</v>
      </c>
      <c r="K74" s="46">
        <v>0</v>
      </c>
      <c r="L74" s="46">
        <v>0</v>
      </c>
      <c r="M74" s="74">
        <v>1.83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130.79</v>
      </c>
      <c r="V74" s="74">
        <v>0</v>
      </c>
      <c r="W74">
        <v>128.96</v>
      </c>
      <c r="X74">
        <v>0</v>
      </c>
      <c r="Y74">
        <v>0</v>
      </c>
      <c r="Z74">
        <v>1.83</v>
      </c>
      <c r="AA74">
        <v>0</v>
      </c>
    </row>
    <row r="75" spans="7:27">
      <c r="G75" t="s">
        <v>117</v>
      </c>
      <c r="H75" s="73">
        <v>132.81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132.81</v>
      </c>
      <c r="V75" s="74">
        <v>0</v>
      </c>
      <c r="W75">
        <v>132.81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117.41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117.41</v>
      </c>
      <c r="V76" s="74">
        <v>0</v>
      </c>
      <c r="W76">
        <v>117.41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3.46</v>
      </c>
      <c r="N77" s="73">
        <v>0</v>
      </c>
      <c r="O77" s="46">
        <v>0</v>
      </c>
      <c r="P77" s="46">
        <v>-78.900000000000006</v>
      </c>
      <c r="Q77" s="46">
        <v>0</v>
      </c>
      <c r="R77" s="46">
        <v>0</v>
      </c>
      <c r="S77" s="74">
        <v>0</v>
      </c>
      <c r="U77" s="73">
        <v>3.46</v>
      </c>
      <c r="V77" s="74">
        <v>-78.900000000000006</v>
      </c>
      <c r="W77">
        <v>0</v>
      </c>
      <c r="X77">
        <v>0</v>
      </c>
      <c r="Y77">
        <v>0</v>
      </c>
      <c r="Z77">
        <v>3.46</v>
      </c>
      <c r="AA77">
        <v>-78.900000000000006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8.27</v>
      </c>
      <c r="L78" s="46">
        <v>0</v>
      </c>
      <c r="M78" s="74">
        <v>6.26</v>
      </c>
      <c r="N78" s="73">
        <v>0</v>
      </c>
      <c r="O78" s="46">
        <v>0</v>
      </c>
      <c r="P78" s="46">
        <v>-130</v>
      </c>
      <c r="Q78" s="46">
        <v>0</v>
      </c>
      <c r="R78" s="46">
        <v>0</v>
      </c>
      <c r="S78" s="74">
        <v>0</v>
      </c>
      <c r="U78" s="73">
        <v>14.53</v>
      </c>
      <c r="V78" s="74">
        <v>-130</v>
      </c>
      <c r="W78">
        <v>0</v>
      </c>
      <c r="X78">
        <v>0</v>
      </c>
      <c r="Y78">
        <v>8.27</v>
      </c>
      <c r="Z78">
        <v>6.26</v>
      </c>
      <c r="AA78">
        <v>-130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13.08</v>
      </c>
      <c r="L79" s="46">
        <v>0</v>
      </c>
      <c r="M79" s="74">
        <v>7.03</v>
      </c>
      <c r="N79" s="73">
        <v>0</v>
      </c>
      <c r="O79" s="46">
        <v>0</v>
      </c>
      <c r="P79" s="46">
        <v>-105.6</v>
      </c>
      <c r="Q79" s="46">
        <v>0</v>
      </c>
      <c r="R79" s="46">
        <v>0</v>
      </c>
      <c r="S79" s="74">
        <v>0</v>
      </c>
      <c r="U79" s="73">
        <v>20.11</v>
      </c>
      <c r="V79" s="74">
        <v>-105.6</v>
      </c>
      <c r="W79">
        <v>0</v>
      </c>
      <c r="X79">
        <v>0</v>
      </c>
      <c r="Y79">
        <v>13.08</v>
      </c>
      <c r="Z79">
        <v>7.03</v>
      </c>
      <c r="AA79">
        <v>-105.6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6.44</v>
      </c>
      <c r="L80" s="46">
        <v>0</v>
      </c>
      <c r="M80" s="74">
        <v>5.49</v>
      </c>
      <c r="N80" s="73">
        <v>0</v>
      </c>
      <c r="O80" s="46">
        <v>0</v>
      </c>
      <c r="P80" s="46">
        <v>-112.4</v>
      </c>
      <c r="Q80" s="46">
        <v>0</v>
      </c>
      <c r="R80" s="46">
        <v>0</v>
      </c>
      <c r="S80" s="74">
        <v>0</v>
      </c>
      <c r="U80" s="73">
        <v>11.93</v>
      </c>
      <c r="V80" s="74">
        <v>-112.4</v>
      </c>
      <c r="W80">
        <v>0</v>
      </c>
      <c r="X80">
        <v>0</v>
      </c>
      <c r="Y80">
        <v>6.44</v>
      </c>
      <c r="Z80">
        <v>5.49</v>
      </c>
      <c r="AA80">
        <v>-112.4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6.06</v>
      </c>
      <c r="L81" s="46">
        <v>0</v>
      </c>
      <c r="M81" s="74">
        <v>8.2799999999999994</v>
      </c>
      <c r="N81" s="73">
        <v>0</v>
      </c>
      <c r="O81" s="46">
        <v>0</v>
      </c>
      <c r="P81" s="46">
        <v>-134.30000000000001</v>
      </c>
      <c r="Q81" s="46">
        <v>0</v>
      </c>
      <c r="R81" s="46">
        <v>0</v>
      </c>
      <c r="S81" s="74">
        <v>0</v>
      </c>
      <c r="U81" s="73">
        <v>14.34</v>
      </c>
      <c r="V81" s="74">
        <v>-134.30000000000001</v>
      </c>
      <c r="W81">
        <v>0</v>
      </c>
      <c r="X81">
        <v>0</v>
      </c>
      <c r="Y81">
        <v>6.06</v>
      </c>
      <c r="Z81">
        <v>8.2799999999999994</v>
      </c>
      <c r="AA81">
        <v>-134.30000000000001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5.97</v>
      </c>
      <c r="L82" s="46">
        <v>0</v>
      </c>
      <c r="M82" s="74">
        <v>8.75</v>
      </c>
      <c r="N82" s="73">
        <v>0</v>
      </c>
      <c r="O82" s="46">
        <v>0</v>
      </c>
      <c r="P82" s="46">
        <v>-186.3</v>
      </c>
      <c r="Q82" s="46">
        <v>0</v>
      </c>
      <c r="R82" s="46">
        <v>0</v>
      </c>
      <c r="S82" s="74">
        <v>0</v>
      </c>
      <c r="U82" s="73">
        <v>14.72</v>
      </c>
      <c r="V82" s="74">
        <v>-186.3</v>
      </c>
      <c r="W82">
        <v>0</v>
      </c>
      <c r="X82">
        <v>0</v>
      </c>
      <c r="Y82">
        <v>5.97</v>
      </c>
      <c r="Z82">
        <v>8.75</v>
      </c>
      <c r="AA82">
        <v>-186.3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8.85</v>
      </c>
      <c r="N83" s="73">
        <v>0</v>
      </c>
      <c r="O83" s="46">
        <v>0</v>
      </c>
      <c r="P83" s="46">
        <v>-213.2</v>
      </c>
      <c r="Q83" s="46">
        <v>0</v>
      </c>
      <c r="R83" s="46">
        <v>0</v>
      </c>
      <c r="S83" s="74">
        <v>0</v>
      </c>
      <c r="U83" s="73">
        <v>8.85</v>
      </c>
      <c r="V83" s="74">
        <v>-213.2</v>
      </c>
      <c r="W83">
        <v>0</v>
      </c>
      <c r="X83">
        <v>0</v>
      </c>
      <c r="Y83">
        <v>0</v>
      </c>
      <c r="Z83">
        <v>8.85</v>
      </c>
      <c r="AA83">
        <v>-213.2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8.9499999999999993</v>
      </c>
      <c r="N84" s="73">
        <v>0</v>
      </c>
      <c r="O84" s="46">
        <v>0</v>
      </c>
      <c r="P84" s="46">
        <v>-223.4</v>
      </c>
      <c r="Q84" s="46">
        <v>0</v>
      </c>
      <c r="R84" s="46">
        <v>0</v>
      </c>
      <c r="S84" s="74">
        <v>0</v>
      </c>
      <c r="U84" s="73">
        <v>8.9499999999999993</v>
      </c>
      <c r="V84" s="74">
        <v>-223.4</v>
      </c>
      <c r="W84">
        <v>0</v>
      </c>
      <c r="X84">
        <v>0</v>
      </c>
      <c r="Y84">
        <v>0</v>
      </c>
      <c r="Z84">
        <v>8.9499999999999993</v>
      </c>
      <c r="AA84">
        <v>-223.4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9.24</v>
      </c>
      <c r="N85" s="73">
        <v>0</v>
      </c>
      <c r="O85" s="46">
        <v>0</v>
      </c>
      <c r="P85" s="46">
        <v>-176.9</v>
      </c>
      <c r="Q85" s="46">
        <v>0</v>
      </c>
      <c r="R85" s="46">
        <v>0</v>
      </c>
      <c r="S85" s="74">
        <v>0</v>
      </c>
      <c r="U85" s="73">
        <v>9.24</v>
      </c>
      <c r="V85" s="74">
        <v>-176.9</v>
      </c>
      <c r="W85">
        <v>0</v>
      </c>
      <c r="X85">
        <v>0</v>
      </c>
      <c r="Y85">
        <v>0</v>
      </c>
      <c r="Z85">
        <v>9.24</v>
      </c>
      <c r="AA85">
        <v>-176.9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7.89</v>
      </c>
      <c r="N86" s="73">
        <v>0</v>
      </c>
      <c r="O86" s="46">
        <v>0</v>
      </c>
      <c r="P86" s="46">
        <v>-162</v>
      </c>
      <c r="Q86" s="46">
        <v>0</v>
      </c>
      <c r="R86" s="46">
        <v>0</v>
      </c>
      <c r="S86" s="74">
        <v>0</v>
      </c>
      <c r="U86" s="73">
        <v>7.89</v>
      </c>
      <c r="V86" s="74">
        <v>-162</v>
      </c>
      <c r="W86">
        <v>0</v>
      </c>
      <c r="X86">
        <v>0</v>
      </c>
      <c r="Y86">
        <v>0</v>
      </c>
      <c r="Z86">
        <v>7.89</v>
      </c>
      <c r="AA86">
        <v>-162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5.2</v>
      </c>
      <c r="N87" s="73">
        <v>0</v>
      </c>
      <c r="O87" s="46">
        <v>-5</v>
      </c>
      <c r="P87" s="46">
        <v>-258.60000000000002</v>
      </c>
      <c r="Q87" s="46">
        <v>0</v>
      </c>
      <c r="R87" s="46">
        <v>0</v>
      </c>
      <c r="S87" s="74">
        <v>0</v>
      </c>
      <c r="U87" s="73">
        <v>5.2</v>
      </c>
      <c r="V87" s="74">
        <v>-263.60000000000002</v>
      </c>
      <c r="W87">
        <v>0</v>
      </c>
      <c r="X87">
        <v>-5</v>
      </c>
      <c r="Y87">
        <v>0</v>
      </c>
      <c r="Z87">
        <v>5.2</v>
      </c>
      <c r="AA87">
        <v>-258.60000000000002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7.6</v>
      </c>
      <c r="N88" s="73">
        <v>0</v>
      </c>
      <c r="O88" s="46">
        <v>0</v>
      </c>
      <c r="P88" s="46">
        <v>-233</v>
      </c>
      <c r="Q88" s="46">
        <v>0</v>
      </c>
      <c r="R88" s="46">
        <v>0</v>
      </c>
      <c r="S88" s="74">
        <v>0</v>
      </c>
      <c r="U88" s="73">
        <v>7.6</v>
      </c>
      <c r="V88" s="74">
        <v>-233</v>
      </c>
      <c r="W88">
        <v>0</v>
      </c>
      <c r="X88">
        <v>0</v>
      </c>
      <c r="Y88">
        <v>0</v>
      </c>
      <c r="Z88">
        <v>7.6</v>
      </c>
      <c r="AA88">
        <v>-233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0</v>
      </c>
      <c r="P89" s="46">
        <v>-203.3</v>
      </c>
      <c r="Q89" s="46">
        <v>0</v>
      </c>
      <c r="R89" s="46">
        <v>0</v>
      </c>
      <c r="S89" s="74">
        <v>0</v>
      </c>
      <c r="U89" s="73">
        <v>4.8099999999999996</v>
      </c>
      <c r="V89" s="74">
        <v>-203.3</v>
      </c>
      <c r="W89">
        <v>0</v>
      </c>
      <c r="X89">
        <v>0</v>
      </c>
      <c r="Y89">
        <v>0</v>
      </c>
      <c r="Z89">
        <v>4.8099999999999996</v>
      </c>
      <c r="AA89">
        <v>-203.3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3.75</v>
      </c>
      <c r="N90" s="73">
        <v>0</v>
      </c>
      <c r="O90" s="46">
        <v>0</v>
      </c>
      <c r="P90" s="46">
        <v>-193.7</v>
      </c>
      <c r="Q90" s="46">
        <v>0</v>
      </c>
      <c r="R90" s="46">
        <v>0</v>
      </c>
      <c r="S90" s="74">
        <v>0</v>
      </c>
      <c r="U90" s="73">
        <v>3.75</v>
      </c>
      <c r="V90" s="74">
        <v>-193.7</v>
      </c>
      <c r="W90">
        <v>0</v>
      </c>
      <c r="X90">
        <v>0</v>
      </c>
      <c r="Y90">
        <v>0</v>
      </c>
      <c r="Z90">
        <v>3.75</v>
      </c>
      <c r="AA90">
        <v>-193.7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6.54</v>
      </c>
      <c r="N91" s="73">
        <v>0</v>
      </c>
      <c r="O91" s="46">
        <v>-10</v>
      </c>
      <c r="P91" s="46">
        <v>-212</v>
      </c>
      <c r="Q91" s="46">
        <v>0</v>
      </c>
      <c r="R91" s="46">
        <v>0</v>
      </c>
      <c r="S91" s="74">
        <v>0</v>
      </c>
      <c r="U91" s="73">
        <v>6.54</v>
      </c>
      <c r="V91" s="74">
        <v>-222</v>
      </c>
      <c r="W91">
        <v>0</v>
      </c>
      <c r="X91">
        <v>-10</v>
      </c>
      <c r="Y91">
        <v>0</v>
      </c>
      <c r="Z91">
        <v>6.54</v>
      </c>
      <c r="AA91">
        <v>-212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6.93</v>
      </c>
      <c r="N92" s="73">
        <v>0</v>
      </c>
      <c r="O92" s="46">
        <v>-25</v>
      </c>
      <c r="P92" s="46">
        <v>-231.4</v>
      </c>
      <c r="Q92" s="46">
        <v>0</v>
      </c>
      <c r="R92" s="46">
        <v>0</v>
      </c>
      <c r="S92" s="74">
        <v>0</v>
      </c>
      <c r="U92" s="73">
        <v>6.93</v>
      </c>
      <c r="V92" s="74">
        <v>-256.39999999999998</v>
      </c>
      <c r="W92">
        <v>0</v>
      </c>
      <c r="X92">
        <v>-25</v>
      </c>
      <c r="Y92">
        <v>0</v>
      </c>
      <c r="Z92">
        <v>6.93</v>
      </c>
      <c r="AA92">
        <v>-231.4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3.66</v>
      </c>
      <c r="N93" s="73">
        <v>0</v>
      </c>
      <c r="O93" s="46">
        <v>-25</v>
      </c>
      <c r="P93" s="46">
        <v>-231.1</v>
      </c>
      <c r="Q93" s="46">
        <v>0</v>
      </c>
      <c r="R93" s="46">
        <v>0</v>
      </c>
      <c r="S93" s="74">
        <v>0</v>
      </c>
      <c r="U93" s="73">
        <v>3.66</v>
      </c>
      <c r="V93" s="74">
        <v>-256.10000000000002</v>
      </c>
      <c r="W93">
        <v>0</v>
      </c>
      <c r="X93">
        <v>-25</v>
      </c>
      <c r="Y93">
        <v>0</v>
      </c>
      <c r="Z93">
        <v>3.66</v>
      </c>
      <c r="AA93">
        <v>-231.1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3.27</v>
      </c>
      <c r="N94" s="73">
        <v>0</v>
      </c>
      <c r="O94" s="46">
        <v>-35</v>
      </c>
      <c r="P94" s="46">
        <v>-245.3</v>
      </c>
      <c r="Q94" s="46">
        <v>0</v>
      </c>
      <c r="R94" s="46">
        <v>0</v>
      </c>
      <c r="S94" s="74">
        <v>0</v>
      </c>
      <c r="U94" s="73">
        <v>3.27</v>
      </c>
      <c r="V94" s="74">
        <v>-280.3</v>
      </c>
      <c r="W94">
        <v>0</v>
      </c>
      <c r="X94">
        <v>-35</v>
      </c>
      <c r="Y94">
        <v>0</v>
      </c>
      <c r="Z94">
        <v>3.27</v>
      </c>
      <c r="AA94">
        <v>-245.3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1.92</v>
      </c>
      <c r="N95" s="73">
        <v>0</v>
      </c>
      <c r="O95" s="46">
        <v>-45</v>
      </c>
      <c r="P95" s="46">
        <v>-256.7</v>
      </c>
      <c r="Q95" s="46">
        <v>0</v>
      </c>
      <c r="R95" s="46">
        <v>0</v>
      </c>
      <c r="S95" s="74">
        <v>0</v>
      </c>
      <c r="U95" s="73">
        <v>1.92</v>
      </c>
      <c r="V95" s="74">
        <v>-301.7</v>
      </c>
      <c r="W95">
        <v>0</v>
      </c>
      <c r="X95">
        <v>-45</v>
      </c>
      <c r="Y95">
        <v>0</v>
      </c>
      <c r="Z95">
        <v>1.92</v>
      </c>
      <c r="AA95">
        <v>-256.7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0.96</v>
      </c>
      <c r="N96" s="73">
        <v>0</v>
      </c>
      <c r="O96" s="46">
        <v>-50</v>
      </c>
      <c r="P96" s="46">
        <v>-278.5</v>
      </c>
      <c r="Q96" s="46">
        <v>0</v>
      </c>
      <c r="R96" s="46">
        <v>0</v>
      </c>
      <c r="S96" s="74">
        <v>0</v>
      </c>
      <c r="U96" s="73">
        <v>0.96</v>
      </c>
      <c r="V96" s="74">
        <v>-328.5</v>
      </c>
      <c r="W96">
        <v>0</v>
      </c>
      <c r="X96">
        <v>-50</v>
      </c>
      <c r="Y96">
        <v>0</v>
      </c>
      <c r="Z96">
        <v>0.96</v>
      </c>
      <c r="AA96">
        <v>-278.5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-65</v>
      </c>
      <c r="P97" s="46">
        <v>-294.7</v>
      </c>
      <c r="Q97" s="46">
        <v>0</v>
      </c>
      <c r="R97" s="46">
        <v>0</v>
      </c>
      <c r="S97" s="74">
        <v>0</v>
      </c>
      <c r="U97" s="73">
        <v>0</v>
      </c>
      <c r="V97" s="74">
        <v>-359.7</v>
      </c>
      <c r="W97">
        <v>0</v>
      </c>
      <c r="X97">
        <v>-65</v>
      </c>
      <c r="Y97">
        <v>0</v>
      </c>
      <c r="Z97">
        <v>0</v>
      </c>
      <c r="AA97">
        <v>-294.7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-85</v>
      </c>
      <c r="P98" s="46">
        <v>-315.5</v>
      </c>
      <c r="Q98" s="46">
        <v>0</v>
      </c>
      <c r="R98" s="46">
        <v>0</v>
      </c>
      <c r="S98" s="74">
        <v>0</v>
      </c>
      <c r="U98" s="73">
        <v>0</v>
      </c>
      <c r="V98" s="74">
        <v>-400.5</v>
      </c>
      <c r="W98">
        <v>0</v>
      </c>
      <c r="X98">
        <v>-85</v>
      </c>
      <c r="Y98">
        <v>0</v>
      </c>
      <c r="Z98">
        <v>0</v>
      </c>
      <c r="AA98">
        <v>-315.5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0.15951500000000002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9.9550000000000003E-3</v>
      </c>
      <c r="L99" s="69">
        <f t="shared" si="1"/>
        <v>0</v>
      </c>
      <c r="M99" s="69">
        <f t="shared" si="1"/>
        <v>4.8324999999999986E-2</v>
      </c>
      <c r="N99" s="68">
        <f t="shared" si="1"/>
        <v>0</v>
      </c>
      <c r="O99" s="69">
        <f t="shared" si="1"/>
        <v>-2.2802500000000001</v>
      </c>
      <c r="P99" s="69">
        <f t="shared" si="1"/>
        <v>-3.7887750000000007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0.21779499999999996</v>
      </c>
      <c r="V99" s="70">
        <f t="shared" si="1"/>
        <v>-6.0690250000000008</v>
      </c>
      <c r="W99">
        <f t="shared" si="1"/>
        <v>0.15951500000000002</v>
      </c>
      <c r="X99">
        <f t="shared" si="1"/>
        <v>-2.2802500000000001</v>
      </c>
      <c r="Y99">
        <f t="shared" si="1"/>
        <v>9.9550000000000003E-3</v>
      </c>
      <c r="Z99">
        <f t="shared" si="1"/>
        <v>4.8324999999999986E-2</v>
      </c>
      <c r="AA99">
        <f t="shared" si="1"/>
        <v>-3.7887750000000007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146</v>
      </c>
      <c r="X1" t="s">
        <v>534</v>
      </c>
      <c r="Y1" t="s">
        <v>536</v>
      </c>
      <c r="Z1" t="s">
        <v>538</v>
      </c>
      <c r="AA1" t="s">
        <v>451</v>
      </c>
      <c r="AB1" t="s">
        <v>540</v>
      </c>
      <c r="AC1" t="s">
        <v>542</v>
      </c>
      <c r="AD1" t="s">
        <v>544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W2" s="28" t="s">
        <v>532</v>
      </c>
      <c r="X2" t="s">
        <v>358</v>
      </c>
      <c r="Y2" t="s">
        <v>369</v>
      </c>
      <c r="Z2" t="s">
        <v>149</v>
      </c>
      <c r="AA2" t="s">
        <v>546</v>
      </c>
      <c r="AB2" t="s">
        <v>149</v>
      </c>
      <c r="AC2" t="s">
        <v>145</v>
      </c>
      <c r="AD2" t="s">
        <v>146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48.599999999999994</v>
      </c>
      <c r="I3" s="53">
        <v>0</v>
      </c>
      <c r="J3" s="53">
        <v>9.83</v>
      </c>
      <c r="K3" s="53">
        <v>0</v>
      </c>
      <c r="L3" s="53">
        <v>0</v>
      </c>
      <c r="M3" s="72">
        <v>0</v>
      </c>
      <c r="N3" s="71">
        <v>0</v>
      </c>
      <c r="O3" s="53">
        <v>70</v>
      </c>
      <c r="P3" s="53">
        <v>0</v>
      </c>
      <c r="Q3" s="53">
        <v>0</v>
      </c>
      <c r="R3" s="53">
        <v>0</v>
      </c>
      <c r="S3" s="72">
        <v>0</v>
      </c>
      <c r="T3" t="s">
        <v>549</v>
      </c>
      <c r="W3">
        <v>70</v>
      </c>
      <c r="X3">
        <v>0.48</v>
      </c>
      <c r="Y3">
        <v>0</v>
      </c>
      <c r="Z3">
        <v>9.83</v>
      </c>
      <c r="AA3">
        <v>0</v>
      </c>
      <c r="AB3">
        <v>0</v>
      </c>
      <c r="AC3">
        <v>48.12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48.599999999999994</v>
      </c>
      <c r="I4" s="46">
        <v>0</v>
      </c>
      <c r="J4" s="46">
        <v>9.83</v>
      </c>
      <c r="K4" s="46">
        <v>0</v>
      </c>
      <c r="L4" s="46">
        <v>0</v>
      </c>
      <c r="M4" s="74">
        <v>0</v>
      </c>
      <c r="N4" s="73">
        <v>0</v>
      </c>
      <c r="O4" s="46">
        <v>70</v>
      </c>
      <c r="P4" s="46">
        <v>0</v>
      </c>
      <c r="Q4" s="46">
        <v>0</v>
      </c>
      <c r="R4" s="46">
        <v>0</v>
      </c>
      <c r="S4" s="74">
        <v>0</v>
      </c>
      <c r="T4" t="s">
        <v>549</v>
      </c>
      <c r="W4">
        <v>70</v>
      </c>
      <c r="X4">
        <v>0.48</v>
      </c>
      <c r="Y4">
        <v>0</v>
      </c>
      <c r="Z4">
        <v>9.83</v>
      </c>
      <c r="AA4">
        <v>0</v>
      </c>
      <c r="AB4">
        <v>0</v>
      </c>
      <c r="AC4">
        <v>48.12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48.599999999999994</v>
      </c>
      <c r="I5" s="46">
        <v>0</v>
      </c>
      <c r="J5" s="46">
        <v>9.83</v>
      </c>
      <c r="K5" s="46">
        <v>0</v>
      </c>
      <c r="L5" s="46">
        <v>0</v>
      </c>
      <c r="M5" s="74">
        <v>0</v>
      </c>
      <c r="N5" s="73">
        <v>0</v>
      </c>
      <c r="O5" s="46">
        <v>70</v>
      </c>
      <c r="P5" s="46">
        <v>0</v>
      </c>
      <c r="Q5" s="46">
        <v>0</v>
      </c>
      <c r="R5" s="46">
        <v>0</v>
      </c>
      <c r="S5" s="74">
        <v>0</v>
      </c>
      <c r="W5">
        <v>70</v>
      </c>
      <c r="X5">
        <v>0.48</v>
      </c>
      <c r="Y5">
        <v>0</v>
      </c>
      <c r="Z5">
        <v>9.83</v>
      </c>
      <c r="AA5">
        <v>0</v>
      </c>
      <c r="AB5">
        <v>0</v>
      </c>
      <c r="AC5">
        <v>48.12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48.599999999999994</v>
      </c>
      <c r="I6" s="46">
        <v>0</v>
      </c>
      <c r="J6" s="46">
        <v>9.83</v>
      </c>
      <c r="K6" s="46">
        <v>0</v>
      </c>
      <c r="L6" s="46">
        <v>0</v>
      </c>
      <c r="M6" s="74">
        <v>0</v>
      </c>
      <c r="N6" s="73">
        <v>0</v>
      </c>
      <c r="O6" s="46">
        <v>70</v>
      </c>
      <c r="P6" s="46">
        <v>0</v>
      </c>
      <c r="Q6" s="46">
        <v>0</v>
      </c>
      <c r="R6" s="46">
        <v>0</v>
      </c>
      <c r="S6" s="74">
        <v>0</v>
      </c>
      <c r="W6">
        <v>70</v>
      </c>
      <c r="X6">
        <v>0.48</v>
      </c>
      <c r="Y6">
        <v>0</v>
      </c>
      <c r="Z6">
        <v>9.83</v>
      </c>
      <c r="AA6">
        <v>0</v>
      </c>
      <c r="AB6">
        <v>0</v>
      </c>
      <c r="AC6">
        <v>48.12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48.599999999999994</v>
      </c>
      <c r="I7" s="46">
        <v>0</v>
      </c>
      <c r="J7" s="46">
        <v>9.74</v>
      </c>
      <c r="K7" s="46">
        <v>0</v>
      </c>
      <c r="L7" s="46">
        <v>0</v>
      </c>
      <c r="M7" s="74">
        <v>0</v>
      </c>
      <c r="N7" s="73">
        <v>0</v>
      </c>
      <c r="O7" s="46">
        <v>70</v>
      </c>
      <c r="P7" s="46">
        <v>0</v>
      </c>
      <c r="Q7" s="46">
        <v>0</v>
      </c>
      <c r="R7" s="46">
        <v>0</v>
      </c>
      <c r="S7" s="74">
        <v>0</v>
      </c>
      <c r="W7">
        <v>70</v>
      </c>
      <c r="X7">
        <v>0.48</v>
      </c>
      <c r="Y7">
        <v>0</v>
      </c>
      <c r="Z7">
        <v>9.74</v>
      </c>
      <c r="AA7">
        <v>0</v>
      </c>
      <c r="AB7">
        <v>0</v>
      </c>
      <c r="AC7">
        <v>48.12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48.599999999999994</v>
      </c>
      <c r="I8" s="46">
        <v>0</v>
      </c>
      <c r="J8" s="46">
        <v>9.74</v>
      </c>
      <c r="K8" s="46">
        <v>0</v>
      </c>
      <c r="L8" s="46">
        <v>0</v>
      </c>
      <c r="M8" s="74">
        <v>0</v>
      </c>
      <c r="N8" s="73">
        <v>0</v>
      </c>
      <c r="O8" s="46">
        <v>70</v>
      </c>
      <c r="P8" s="46">
        <v>0</v>
      </c>
      <c r="Q8" s="46">
        <v>0</v>
      </c>
      <c r="R8" s="46">
        <v>0</v>
      </c>
      <c r="S8" s="74">
        <v>0</v>
      </c>
      <c r="W8">
        <v>70</v>
      </c>
      <c r="X8">
        <v>0.48</v>
      </c>
      <c r="Y8">
        <v>0</v>
      </c>
      <c r="Z8">
        <v>9.74</v>
      </c>
      <c r="AA8">
        <v>0</v>
      </c>
      <c r="AB8">
        <v>0</v>
      </c>
      <c r="AC8">
        <v>48.12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48.599999999999994</v>
      </c>
      <c r="I9" s="46">
        <v>0</v>
      </c>
      <c r="J9" s="46">
        <v>9.74</v>
      </c>
      <c r="K9" s="46">
        <v>0</v>
      </c>
      <c r="L9" s="46">
        <v>0</v>
      </c>
      <c r="M9" s="74">
        <v>0</v>
      </c>
      <c r="N9" s="73">
        <v>0</v>
      </c>
      <c r="O9" s="46">
        <v>70</v>
      </c>
      <c r="P9" s="46">
        <v>0</v>
      </c>
      <c r="Q9" s="46">
        <v>0</v>
      </c>
      <c r="R9" s="46">
        <v>0</v>
      </c>
      <c r="S9" s="74">
        <v>0</v>
      </c>
      <c r="W9">
        <v>70</v>
      </c>
      <c r="X9">
        <v>0.48</v>
      </c>
      <c r="Y9">
        <v>0</v>
      </c>
      <c r="Z9">
        <v>9.74</v>
      </c>
      <c r="AA9">
        <v>0</v>
      </c>
      <c r="AB9">
        <v>0</v>
      </c>
      <c r="AC9">
        <v>48.12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48.599999999999994</v>
      </c>
      <c r="I10" s="46">
        <v>0</v>
      </c>
      <c r="J10" s="46">
        <v>9.74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0</v>
      </c>
      <c r="Z10">
        <v>9.74</v>
      </c>
      <c r="AA10">
        <v>0</v>
      </c>
      <c r="AB10">
        <v>0</v>
      </c>
      <c r="AC10">
        <v>48.12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48.599999999999994</v>
      </c>
      <c r="I11" s="46">
        <v>0</v>
      </c>
      <c r="J11" s="46">
        <v>9.64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0</v>
      </c>
      <c r="Z11">
        <v>9.64</v>
      </c>
      <c r="AA11">
        <v>0</v>
      </c>
      <c r="AB11">
        <v>0</v>
      </c>
      <c r="AC11">
        <v>48.12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48.599999999999994</v>
      </c>
      <c r="I12" s="46">
        <v>0</v>
      </c>
      <c r="J12" s="46">
        <v>9.64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0</v>
      </c>
      <c r="Z12">
        <v>9.64</v>
      </c>
      <c r="AA12">
        <v>0</v>
      </c>
      <c r="AB12">
        <v>0</v>
      </c>
      <c r="AC12">
        <v>48.12</v>
      </c>
      <c r="AD12">
        <v>0</v>
      </c>
    </row>
    <row r="13" spans="1:30">
      <c r="A13" t="s">
        <v>242</v>
      </c>
      <c r="G13" t="s">
        <v>55</v>
      </c>
      <c r="H13" s="73">
        <v>48.599999999999994</v>
      </c>
      <c r="I13" s="46">
        <v>0</v>
      </c>
      <c r="J13" s="46">
        <v>9.64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0</v>
      </c>
      <c r="Z13">
        <v>9.64</v>
      </c>
      <c r="AA13">
        <v>0</v>
      </c>
      <c r="AB13">
        <v>0</v>
      </c>
      <c r="AC13">
        <v>48.12</v>
      </c>
      <c r="AD13">
        <v>0</v>
      </c>
    </row>
    <row r="14" spans="1:30">
      <c r="A14" t="s">
        <v>243</v>
      </c>
      <c r="G14" t="s">
        <v>56</v>
      </c>
      <c r="H14" s="73">
        <v>48.599999999999994</v>
      </c>
      <c r="I14" s="46">
        <v>0</v>
      </c>
      <c r="J14" s="46">
        <v>9.64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0</v>
      </c>
      <c r="Z14">
        <v>9.64</v>
      </c>
      <c r="AA14">
        <v>0</v>
      </c>
      <c r="AB14">
        <v>0</v>
      </c>
      <c r="AC14">
        <v>48.12</v>
      </c>
      <c r="AD14">
        <v>0</v>
      </c>
    </row>
    <row r="15" spans="1:30">
      <c r="A15" t="s">
        <v>244</v>
      </c>
      <c r="G15" t="s">
        <v>57</v>
      </c>
      <c r="H15" s="73">
        <v>48.55</v>
      </c>
      <c r="I15" s="46">
        <v>0</v>
      </c>
      <c r="J15" s="46">
        <v>9.56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0</v>
      </c>
      <c r="Z15">
        <v>9.56</v>
      </c>
      <c r="AA15">
        <v>0</v>
      </c>
      <c r="AB15">
        <v>0</v>
      </c>
      <c r="AC15">
        <v>48.12</v>
      </c>
      <c r="AD15">
        <v>0</v>
      </c>
    </row>
    <row r="16" spans="1:30">
      <c r="A16" t="s">
        <v>245</v>
      </c>
      <c r="G16" t="s">
        <v>58</v>
      </c>
      <c r="H16" s="73">
        <v>48.55</v>
      </c>
      <c r="I16" s="46">
        <v>0</v>
      </c>
      <c r="J16" s="46">
        <v>9.56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0</v>
      </c>
      <c r="Z16">
        <v>9.56</v>
      </c>
      <c r="AA16">
        <v>0</v>
      </c>
      <c r="AB16">
        <v>0</v>
      </c>
      <c r="AC16">
        <v>48.12</v>
      </c>
      <c r="AD16">
        <v>0</v>
      </c>
    </row>
    <row r="17" spans="1:30">
      <c r="A17" t="s">
        <v>246</v>
      </c>
      <c r="G17" t="s">
        <v>59</v>
      </c>
      <c r="H17" s="73">
        <v>48.55</v>
      </c>
      <c r="I17" s="46">
        <v>0</v>
      </c>
      <c r="J17" s="46">
        <v>9.56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0</v>
      </c>
      <c r="Z17">
        <v>9.56</v>
      </c>
      <c r="AA17">
        <v>0</v>
      </c>
      <c r="AB17">
        <v>0</v>
      </c>
      <c r="AC17">
        <v>48.12</v>
      </c>
      <c r="AD17">
        <v>0</v>
      </c>
    </row>
    <row r="18" spans="1:30">
      <c r="A18" t="s">
        <v>247</v>
      </c>
      <c r="G18" t="s">
        <v>60</v>
      </c>
      <c r="H18" s="73">
        <v>48.55</v>
      </c>
      <c r="I18" s="46">
        <v>0</v>
      </c>
      <c r="J18" s="46">
        <v>9.56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0</v>
      </c>
      <c r="Z18">
        <v>9.56</v>
      </c>
      <c r="AA18">
        <v>0</v>
      </c>
      <c r="AB18">
        <v>0</v>
      </c>
      <c r="AC18">
        <v>48.12</v>
      </c>
      <c r="AD18">
        <v>0</v>
      </c>
    </row>
    <row r="19" spans="1:30">
      <c r="A19" t="s">
        <v>261</v>
      </c>
      <c r="G19" t="s">
        <v>61</v>
      </c>
      <c r="H19" s="73">
        <v>48.55</v>
      </c>
      <c r="I19" s="46">
        <v>0</v>
      </c>
      <c r="J19" s="46">
        <v>9.56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0</v>
      </c>
      <c r="Z19">
        <v>9.56</v>
      </c>
      <c r="AA19">
        <v>0</v>
      </c>
      <c r="AB19">
        <v>0</v>
      </c>
      <c r="AC19">
        <v>48.12</v>
      </c>
      <c r="AD19">
        <v>0</v>
      </c>
    </row>
    <row r="20" spans="1:30">
      <c r="A20" t="s">
        <v>262</v>
      </c>
      <c r="G20" t="s">
        <v>62</v>
      </c>
      <c r="H20" s="73">
        <v>48.55</v>
      </c>
      <c r="I20" s="46">
        <v>0</v>
      </c>
      <c r="J20" s="46">
        <v>9.56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0</v>
      </c>
      <c r="Z20">
        <v>9.56</v>
      </c>
      <c r="AA20">
        <v>0</v>
      </c>
      <c r="AB20">
        <v>0</v>
      </c>
      <c r="AC20">
        <v>48.12</v>
      </c>
      <c r="AD20">
        <v>0</v>
      </c>
    </row>
    <row r="21" spans="1:30">
      <c r="A21" t="s">
        <v>248</v>
      </c>
      <c r="G21" t="s">
        <v>63</v>
      </c>
      <c r="H21" s="73">
        <v>48.55</v>
      </c>
      <c r="I21" s="46">
        <v>0</v>
      </c>
      <c r="J21" s="46">
        <v>9.56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0</v>
      </c>
      <c r="Z21">
        <v>9.56</v>
      </c>
      <c r="AA21">
        <v>0</v>
      </c>
      <c r="AB21">
        <v>0</v>
      </c>
      <c r="AC21">
        <v>48.12</v>
      </c>
      <c r="AD21">
        <v>0</v>
      </c>
    </row>
    <row r="22" spans="1:30">
      <c r="A22" t="s">
        <v>249</v>
      </c>
      <c r="G22" t="s">
        <v>64</v>
      </c>
      <c r="H22" s="73">
        <v>48.55</v>
      </c>
      <c r="I22" s="46">
        <v>0</v>
      </c>
      <c r="J22" s="46">
        <v>9.56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0</v>
      </c>
      <c r="Z22">
        <v>9.56</v>
      </c>
      <c r="AA22">
        <v>0</v>
      </c>
      <c r="AB22">
        <v>0</v>
      </c>
      <c r="AC22">
        <v>48.12</v>
      </c>
      <c r="AD22">
        <v>0</v>
      </c>
    </row>
    <row r="23" spans="1:30">
      <c r="A23" t="s">
        <v>250</v>
      </c>
      <c r="G23" t="s">
        <v>65</v>
      </c>
      <c r="H23" s="73">
        <v>48.599999999999994</v>
      </c>
      <c r="I23" s="46">
        <v>0</v>
      </c>
      <c r="J23" s="46">
        <v>9.4600000000000009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0</v>
      </c>
      <c r="Z23">
        <v>9.4600000000000009</v>
      </c>
      <c r="AA23">
        <v>0</v>
      </c>
      <c r="AB23">
        <v>0</v>
      </c>
      <c r="AC23">
        <v>48.12</v>
      </c>
      <c r="AD23">
        <v>0</v>
      </c>
    </row>
    <row r="24" spans="1:30">
      <c r="A24" t="s">
        <v>251</v>
      </c>
      <c r="G24" t="s">
        <v>66</v>
      </c>
      <c r="H24" s="73">
        <v>48.599999999999994</v>
      </c>
      <c r="I24" s="46">
        <v>0</v>
      </c>
      <c r="J24" s="46">
        <v>9.4600000000000009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0</v>
      </c>
      <c r="Z24">
        <v>9.4600000000000009</v>
      </c>
      <c r="AA24">
        <v>0</v>
      </c>
      <c r="AB24">
        <v>0</v>
      </c>
      <c r="AC24">
        <v>48.12</v>
      </c>
      <c r="AD24">
        <v>0</v>
      </c>
    </row>
    <row r="25" spans="1:30">
      <c r="A25" t="s">
        <v>252</v>
      </c>
      <c r="G25" t="s">
        <v>67</v>
      </c>
      <c r="H25" s="73">
        <v>48.599999999999994</v>
      </c>
      <c r="I25" s="46">
        <v>0</v>
      </c>
      <c r="J25" s="46">
        <v>9.4600000000000009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0</v>
      </c>
      <c r="Z25">
        <v>9.4600000000000009</v>
      </c>
      <c r="AA25">
        <v>0</v>
      </c>
      <c r="AB25">
        <v>0</v>
      </c>
      <c r="AC25">
        <v>48.12</v>
      </c>
      <c r="AD25">
        <v>0</v>
      </c>
    </row>
    <row r="26" spans="1:30">
      <c r="A26" t="s">
        <v>253</v>
      </c>
      <c r="G26" t="s">
        <v>68</v>
      </c>
      <c r="H26" s="73">
        <v>48.599999999999994</v>
      </c>
      <c r="I26" s="46">
        <v>0</v>
      </c>
      <c r="J26" s="46">
        <v>9.4600000000000009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0</v>
      </c>
      <c r="Z26">
        <v>9.4600000000000009</v>
      </c>
      <c r="AA26">
        <v>0</v>
      </c>
      <c r="AB26">
        <v>0</v>
      </c>
      <c r="AC26">
        <v>48.12</v>
      </c>
      <c r="AD26">
        <v>0</v>
      </c>
    </row>
    <row r="27" spans="1:30">
      <c r="A27" t="s">
        <v>254</v>
      </c>
      <c r="G27" t="s">
        <v>69</v>
      </c>
      <c r="H27" s="73">
        <v>48.599999999999994</v>
      </c>
      <c r="I27" s="46">
        <v>0</v>
      </c>
      <c r="J27" s="46">
        <v>9.3699999999999992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0</v>
      </c>
      <c r="Z27">
        <v>9.3699999999999992</v>
      </c>
      <c r="AA27">
        <v>0</v>
      </c>
      <c r="AB27">
        <v>0</v>
      </c>
      <c r="AC27">
        <v>48.12</v>
      </c>
      <c r="AD27">
        <v>0</v>
      </c>
    </row>
    <row r="28" spans="1:30">
      <c r="A28" t="s">
        <v>255</v>
      </c>
      <c r="G28" t="s">
        <v>70</v>
      </c>
      <c r="H28" s="73">
        <v>48.599999999999994</v>
      </c>
      <c r="I28" s="46">
        <v>0</v>
      </c>
      <c r="J28" s="46">
        <v>9.3699999999999992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0</v>
      </c>
      <c r="Z28">
        <v>9.3699999999999992</v>
      </c>
      <c r="AA28">
        <v>0</v>
      </c>
      <c r="AB28">
        <v>0</v>
      </c>
      <c r="AC28">
        <v>48.12</v>
      </c>
      <c r="AD28">
        <v>0</v>
      </c>
    </row>
    <row r="29" spans="1:30">
      <c r="A29" t="s">
        <v>263</v>
      </c>
      <c r="G29" t="s">
        <v>71</v>
      </c>
      <c r="H29" s="73">
        <v>48.599999999999994</v>
      </c>
      <c r="I29" s="46">
        <v>0</v>
      </c>
      <c r="J29" s="46">
        <v>9.3699999999999992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0</v>
      </c>
      <c r="Z29">
        <v>9.3699999999999992</v>
      </c>
      <c r="AA29">
        <v>0</v>
      </c>
      <c r="AB29">
        <v>0</v>
      </c>
      <c r="AC29">
        <v>48.12</v>
      </c>
      <c r="AD29">
        <v>0</v>
      </c>
    </row>
    <row r="30" spans="1:30">
      <c r="A30" t="s">
        <v>264</v>
      </c>
      <c r="G30" t="s">
        <v>72</v>
      </c>
      <c r="H30" s="73">
        <v>48.599999999999994</v>
      </c>
      <c r="I30" s="46">
        <v>0</v>
      </c>
      <c r="J30" s="46">
        <v>9.3699999999999992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0.48</v>
      </c>
      <c r="Y30">
        <v>0</v>
      </c>
      <c r="Z30">
        <v>9.3699999999999992</v>
      </c>
      <c r="AA30">
        <v>0</v>
      </c>
      <c r="AB30">
        <v>0</v>
      </c>
      <c r="AC30">
        <v>48.12</v>
      </c>
      <c r="AD30">
        <v>0</v>
      </c>
    </row>
    <row r="31" spans="1:30">
      <c r="A31" t="s">
        <v>274</v>
      </c>
      <c r="G31" t="s">
        <v>73</v>
      </c>
      <c r="H31" s="73">
        <v>48.65</v>
      </c>
      <c r="I31" s="46">
        <v>0</v>
      </c>
      <c r="J31" s="46">
        <v>9.19</v>
      </c>
      <c r="K31" s="46">
        <v>0</v>
      </c>
      <c r="L31" s="46">
        <v>0.87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0.87</v>
      </c>
      <c r="Z31">
        <v>9.19</v>
      </c>
      <c r="AA31">
        <v>0</v>
      </c>
      <c r="AB31">
        <v>0</v>
      </c>
      <c r="AC31">
        <v>48.12</v>
      </c>
      <c r="AD31">
        <v>0</v>
      </c>
    </row>
    <row r="32" spans="1:30">
      <c r="A32" t="s">
        <v>275</v>
      </c>
      <c r="G32" t="s">
        <v>74</v>
      </c>
      <c r="H32" s="73">
        <v>48.65</v>
      </c>
      <c r="I32" s="46">
        <v>0</v>
      </c>
      <c r="J32" s="46">
        <v>9.19</v>
      </c>
      <c r="K32" s="46">
        <v>0</v>
      </c>
      <c r="L32" s="46">
        <v>0.9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0.9</v>
      </c>
      <c r="Z32">
        <v>9.19</v>
      </c>
      <c r="AA32">
        <v>0</v>
      </c>
      <c r="AB32">
        <v>0</v>
      </c>
      <c r="AC32">
        <v>48.12</v>
      </c>
      <c r="AD32">
        <v>0</v>
      </c>
    </row>
    <row r="33" spans="1:30">
      <c r="A33" t="s">
        <v>276</v>
      </c>
      <c r="G33" t="s">
        <v>75</v>
      </c>
      <c r="H33" s="73">
        <v>48.65</v>
      </c>
      <c r="I33" s="46">
        <v>0</v>
      </c>
      <c r="J33" s="46">
        <v>9.19</v>
      </c>
      <c r="K33" s="46">
        <v>0</v>
      </c>
      <c r="L33" s="46">
        <v>1.3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1.3</v>
      </c>
      <c r="Z33">
        <v>9.19</v>
      </c>
      <c r="AA33">
        <v>0</v>
      </c>
      <c r="AB33">
        <v>0</v>
      </c>
      <c r="AC33">
        <v>48.12</v>
      </c>
      <c r="AD33">
        <v>0</v>
      </c>
    </row>
    <row r="34" spans="1:30">
      <c r="A34" t="s">
        <v>277</v>
      </c>
      <c r="G34" t="s">
        <v>76</v>
      </c>
      <c r="H34" s="73">
        <v>48.65</v>
      </c>
      <c r="I34" s="46">
        <v>0</v>
      </c>
      <c r="J34" s="46">
        <v>9.19</v>
      </c>
      <c r="K34" s="46">
        <v>0</v>
      </c>
      <c r="L34" s="46">
        <v>1.75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1.75</v>
      </c>
      <c r="Z34">
        <v>9.19</v>
      </c>
      <c r="AA34">
        <v>0</v>
      </c>
      <c r="AB34">
        <v>0</v>
      </c>
      <c r="AC34">
        <v>48.12</v>
      </c>
      <c r="AD34">
        <v>0</v>
      </c>
    </row>
    <row r="35" spans="1:30">
      <c r="A35" t="s">
        <v>279</v>
      </c>
      <c r="G35" t="s">
        <v>77</v>
      </c>
      <c r="H35" s="73">
        <v>49.08</v>
      </c>
      <c r="I35" s="46">
        <v>0</v>
      </c>
      <c r="J35" s="46">
        <v>9.19</v>
      </c>
      <c r="K35" s="46">
        <v>0</v>
      </c>
      <c r="L35" s="46">
        <v>2.25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0.96</v>
      </c>
      <c r="Y35">
        <v>2.25</v>
      </c>
      <c r="Z35">
        <v>9.19</v>
      </c>
      <c r="AA35">
        <v>0</v>
      </c>
      <c r="AB35">
        <v>0</v>
      </c>
      <c r="AC35">
        <v>48.12</v>
      </c>
      <c r="AD35">
        <v>0</v>
      </c>
    </row>
    <row r="36" spans="1:30">
      <c r="A36" t="s">
        <v>309</v>
      </c>
      <c r="G36" t="s">
        <v>78</v>
      </c>
      <c r="H36" s="73">
        <v>49.08</v>
      </c>
      <c r="I36" s="46">
        <v>0</v>
      </c>
      <c r="J36" s="46">
        <v>9.19</v>
      </c>
      <c r="K36" s="46">
        <v>0</v>
      </c>
      <c r="L36" s="46">
        <v>2.75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0.96</v>
      </c>
      <c r="Y36">
        <v>2.75</v>
      </c>
      <c r="Z36">
        <v>9.19</v>
      </c>
      <c r="AA36">
        <v>0</v>
      </c>
      <c r="AB36">
        <v>0</v>
      </c>
      <c r="AC36">
        <v>48.12</v>
      </c>
      <c r="AD36">
        <v>0</v>
      </c>
    </row>
    <row r="37" spans="1:30">
      <c r="A37" t="s">
        <v>310</v>
      </c>
      <c r="G37" t="s">
        <v>79</v>
      </c>
      <c r="H37" s="73">
        <v>49.08</v>
      </c>
      <c r="I37" s="46">
        <v>0</v>
      </c>
      <c r="J37" s="46">
        <v>9.19</v>
      </c>
      <c r="K37" s="46">
        <v>0</v>
      </c>
      <c r="L37" s="46">
        <v>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0.96</v>
      </c>
      <c r="Y37">
        <v>3</v>
      </c>
      <c r="Z37">
        <v>9.19</v>
      </c>
      <c r="AA37">
        <v>0</v>
      </c>
      <c r="AB37">
        <v>0</v>
      </c>
      <c r="AC37">
        <v>48.12</v>
      </c>
      <c r="AD37">
        <v>0</v>
      </c>
    </row>
    <row r="38" spans="1:30">
      <c r="A38" t="s">
        <v>311</v>
      </c>
      <c r="G38" t="s">
        <v>80</v>
      </c>
      <c r="H38" s="73">
        <v>49.08</v>
      </c>
      <c r="I38" s="46">
        <v>0</v>
      </c>
      <c r="J38" s="46">
        <v>9.19</v>
      </c>
      <c r="K38" s="46">
        <v>0</v>
      </c>
      <c r="L38" s="46">
        <v>3.88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0.96</v>
      </c>
      <c r="Y38">
        <v>3.88</v>
      </c>
      <c r="Z38">
        <v>9.19</v>
      </c>
      <c r="AA38">
        <v>0</v>
      </c>
      <c r="AB38">
        <v>0</v>
      </c>
      <c r="AC38">
        <v>48.12</v>
      </c>
      <c r="AD38">
        <v>0</v>
      </c>
    </row>
    <row r="39" spans="1:30">
      <c r="A39" t="s">
        <v>312</v>
      </c>
      <c r="G39" t="s">
        <v>81</v>
      </c>
      <c r="H39" s="73">
        <v>49.029999999999994</v>
      </c>
      <c r="I39" s="46">
        <v>0</v>
      </c>
      <c r="J39" s="46">
        <v>9.09</v>
      </c>
      <c r="K39" s="46">
        <v>0</v>
      </c>
      <c r="L39" s="46">
        <v>4.37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0.91</v>
      </c>
      <c r="Y39">
        <v>4.37</v>
      </c>
      <c r="Z39">
        <v>9.09</v>
      </c>
      <c r="AA39">
        <v>0</v>
      </c>
      <c r="AB39">
        <v>0</v>
      </c>
      <c r="AC39">
        <v>48.12</v>
      </c>
      <c r="AD39">
        <v>0</v>
      </c>
    </row>
    <row r="40" spans="1:30">
      <c r="A40" t="s">
        <v>329</v>
      </c>
      <c r="G40" t="s">
        <v>82</v>
      </c>
      <c r="H40" s="73">
        <v>49.029999999999994</v>
      </c>
      <c r="I40" s="46">
        <v>0</v>
      </c>
      <c r="J40" s="46">
        <v>9.09</v>
      </c>
      <c r="K40" s="46">
        <v>0</v>
      </c>
      <c r="L40" s="46">
        <v>4.99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0.91</v>
      </c>
      <c r="Y40">
        <v>4.99</v>
      </c>
      <c r="Z40">
        <v>9.09</v>
      </c>
      <c r="AA40">
        <v>0</v>
      </c>
      <c r="AB40">
        <v>0</v>
      </c>
      <c r="AC40">
        <v>48.12</v>
      </c>
      <c r="AD40">
        <v>0</v>
      </c>
    </row>
    <row r="41" spans="1:30">
      <c r="A41" t="s">
        <v>330</v>
      </c>
      <c r="G41" t="s">
        <v>83</v>
      </c>
      <c r="H41" s="73">
        <v>49.029999999999994</v>
      </c>
      <c r="I41" s="46">
        <v>0</v>
      </c>
      <c r="J41" s="46">
        <v>9.09</v>
      </c>
      <c r="K41" s="46">
        <v>0</v>
      </c>
      <c r="L41" s="46">
        <v>5.42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0.91</v>
      </c>
      <c r="Y41">
        <v>5.42</v>
      </c>
      <c r="Z41">
        <v>9.09</v>
      </c>
      <c r="AA41">
        <v>0</v>
      </c>
      <c r="AB41">
        <v>0</v>
      </c>
      <c r="AC41">
        <v>48.12</v>
      </c>
      <c r="AD41">
        <v>0</v>
      </c>
    </row>
    <row r="42" spans="1:30">
      <c r="A42" t="s">
        <v>331</v>
      </c>
      <c r="G42" t="s">
        <v>84</v>
      </c>
      <c r="H42" s="73">
        <v>49.029999999999994</v>
      </c>
      <c r="I42" s="46">
        <v>0</v>
      </c>
      <c r="J42" s="46">
        <v>9.09</v>
      </c>
      <c r="K42" s="46">
        <v>0</v>
      </c>
      <c r="L42" s="46">
        <v>5.88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0.91</v>
      </c>
      <c r="Y42">
        <v>5.88</v>
      </c>
      <c r="Z42">
        <v>9.09</v>
      </c>
      <c r="AA42">
        <v>0</v>
      </c>
      <c r="AB42">
        <v>0</v>
      </c>
      <c r="AC42">
        <v>48.12</v>
      </c>
      <c r="AD42">
        <v>0</v>
      </c>
    </row>
    <row r="43" spans="1:30">
      <c r="A43" t="s">
        <v>337</v>
      </c>
      <c r="G43" t="s">
        <v>85</v>
      </c>
      <c r="H43" s="73">
        <v>49.029999999999994</v>
      </c>
      <c r="I43" s="46">
        <v>0</v>
      </c>
      <c r="J43" s="46">
        <v>9.09</v>
      </c>
      <c r="K43" s="46">
        <v>0</v>
      </c>
      <c r="L43" s="46">
        <v>6.29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0.91</v>
      </c>
      <c r="Y43">
        <v>6.29</v>
      </c>
      <c r="Z43">
        <v>9.09</v>
      </c>
      <c r="AA43">
        <v>0</v>
      </c>
      <c r="AB43">
        <v>0</v>
      </c>
      <c r="AC43">
        <v>48.12</v>
      </c>
      <c r="AD43">
        <v>0</v>
      </c>
    </row>
    <row r="44" spans="1:30">
      <c r="A44" t="s">
        <v>339</v>
      </c>
      <c r="G44" t="s">
        <v>86</v>
      </c>
      <c r="H44" s="73">
        <v>49.029999999999994</v>
      </c>
      <c r="I44" s="46">
        <v>0</v>
      </c>
      <c r="J44" s="46">
        <v>9.09</v>
      </c>
      <c r="K44" s="46">
        <v>0</v>
      </c>
      <c r="L44" s="46">
        <v>6.7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0.91</v>
      </c>
      <c r="Y44">
        <v>6.7</v>
      </c>
      <c r="Z44">
        <v>9.09</v>
      </c>
      <c r="AA44">
        <v>0</v>
      </c>
      <c r="AB44">
        <v>0</v>
      </c>
      <c r="AC44">
        <v>48.12</v>
      </c>
      <c r="AD44">
        <v>0</v>
      </c>
    </row>
    <row r="45" spans="1:30">
      <c r="A45" t="s">
        <v>358</v>
      </c>
      <c r="G45" t="s">
        <v>87</v>
      </c>
      <c r="H45" s="73">
        <v>49.029999999999994</v>
      </c>
      <c r="I45" s="46">
        <v>0</v>
      </c>
      <c r="J45" s="46">
        <v>9.09</v>
      </c>
      <c r="K45" s="46">
        <v>0</v>
      </c>
      <c r="L45" s="46">
        <v>7.04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0.91</v>
      </c>
      <c r="Y45">
        <v>7.04</v>
      </c>
      <c r="Z45">
        <v>9.09</v>
      </c>
      <c r="AA45">
        <v>0</v>
      </c>
      <c r="AB45">
        <v>0</v>
      </c>
      <c r="AC45">
        <v>48.12</v>
      </c>
      <c r="AD45">
        <v>0</v>
      </c>
    </row>
    <row r="46" spans="1:30">
      <c r="A46" t="s">
        <v>359</v>
      </c>
      <c r="G46" t="s">
        <v>88</v>
      </c>
      <c r="H46" s="73">
        <v>49.029999999999994</v>
      </c>
      <c r="I46" s="46">
        <v>0</v>
      </c>
      <c r="J46" s="46">
        <v>9.09</v>
      </c>
      <c r="K46" s="46">
        <v>0</v>
      </c>
      <c r="L46" s="46">
        <v>7.27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0.91</v>
      </c>
      <c r="Y46">
        <v>7.27</v>
      </c>
      <c r="Z46">
        <v>9.09</v>
      </c>
      <c r="AA46">
        <v>0</v>
      </c>
      <c r="AB46">
        <v>0</v>
      </c>
      <c r="AC46">
        <v>48.12</v>
      </c>
      <c r="AD46">
        <v>0</v>
      </c>
    </row>
    <row r="47" spans="1:30">
      <c r="A47" t="s">
        <v>360</v>
      </c>
      <c r="G47" t="s">
        <v>89</v>
      </c>
      <c r="H47" s="73">
        <v>49.029999999999994</v>
      </c>
      <c r="I47" s="46">
        <v>0</v>
      </c>
      <c r="J47" s="46">
        <v>9.01</v>
      </c>
      <c r="K47" s="46">
        <v>0</v>
      </c>
      <c r="L47" s="46">
        <v>7.52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0.91</v>
      </c>
      <c r="Y47">
        <v>7.52</v>
      </c>
      <c r="Z47">
        <v>9.01</v>
      </c>
      <c r="AA47">
        <v>0</v>
      </c>
      <c r="AB47">
        <v>0</v>
      </c>
      <c r="AC47">
        <v>48.12</v>
      </c>
      <c r="AD47">
        <v>0</v>
      </c>
    </row>
    <row r="48" spans="1:30">
      <c r="A48" t="s">
        <v>364</v>
      </c>
      <c r="G48" t="s">
        <v>90</v>
      </c>
      <c r="H48" s="73">
        <v>49.029999999999994</v>
      </c>
      <c r="I48" s="46">
        <v>0</v>
      </c>
      <c r="J48" s="46">
        <v>9.01</v>
      </c>
      <c r="K48" s="46">
        <v>0</v>
      </c>
      <c r="L48" s="46">
        <v>7.83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0.91</v>
      </c>
      <c r="Y48">
        <v>7.83</v>
      </c>
      <c r="Z48">
        <v>9.01</v>
      </c>
      <c r="AA48">
        <v>0</v>
      </c>
      <c r="AB48">
        <v>0</v>
      </c>
      <c r="AC48">
        <v>48.12</v>
      </c>
      <c r="AD48">
        <v>0</v>
      </c>
    </row>
    <row r="49" spans="1:30">
      <c r="A49" t="s">
        <v>365</v>
      </c>
      <c r="G49" t="s">
        <v>91</v>
      </c>
      <c r="H49" s="73">
        <v>49.029999999999994</v>
      </c>
      <c r="I49" s="46">
        <v>0</v>
      </c>
      <c r="J49" s="46">
        <v>9.01</v>
      </c>
      <c r="K49" s="46">
        <v>0</v>
      </c>
      <c r="L49" s="46">
        <v>8.0299999999999994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0.91</v>
      </c>
      <c r="Y49">
        <v>8.0299999999999994</v>
      </c>
      <c r="Z49">
        <v>9.01</v>
      </c>
      <c r="AA49">
        <v>0</v>
      </c>
      <c r="AB49">
        <v>0</v>
      </c>
      <c r="AC49">
        <v>48.12</v>
      </c>
      <c r="AD49">
        <v>0</v>
      </c>
    </row>
    <row r="50" spans="1:30">
      <c r="A50" t="s">
        <v>366</v>
      </c>
      <c r="G50" t="s">
        <v>92</v>
      </c>
      <c r="H50" s="73">
        <v>49.029999999999994</v>
      </c>
      <c r="I50" s="46">
        <v>0</v>
      </c>
      <c r="J50" s="46">
        <v>9.01</v>
      </c>
      <c r="K50" s="46">
        <v>0</v>
      </c>
      <c r="L50" s="46">
        <v>8.06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0.91</v>
      </c>
      <c r="Y50">
        <v>8.06</v>
      </c>
      <c r="Z50">
        <v>9.01</v>
      </c>
      <c r="AA50">
        <v>0</v>
      </c>
      <c r="AB50">
        <v>0</v>
      </c>
      <c r="AC50">
        <v>48.12</v>
      </c>
      <c r="AD50">
        <v>0</v>
      </c>
    </row>
    <row r="51" spans="1:30">
      <c r="A51" t="s">
        <v>367</v>
      </c>
      <c r="G51" t="s">
        <v>93</v>
      </c>
      <c r="H51" s="73">
        <v>49.029999999999994</v>
      </c>
      <c r="I51" s="46">
        <v>0</v>
      </c>
      <c r="J51" s="46">
        <v>9.01</v>
      </c>
      <c r="K51" s="46">
        <v>0</v>
      </c>
      <c r="L51" s="46">
        <v>8.23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0.91</v>
      </c>
      <c r="Y51">
        <v>8.23</v>
      </c>
      <c r="Z51">
        <v>9.01</v>
      </c>
      <c r="AA51">
        <v>0</v>
      </c>
      <c r="AB51">
        <v>0</v>
      </c>
      <c r="AC51">
        <v>48.12</v>
      </c>
      <c r="AD51">
        <v>0</v>
      </c>
    </row>
    <row r="52" spans="1:30">
      <c r="A52" t="s">
        <v>368</v>
      </c>
      <c r="G52" t="s">
        <v>94</v>
      </c>
      <c r="H52" s="73">
        <v>49.029999999999994</v>
      </c>
      <c r="I52" s="46">
        <v>0</v>
      </c>
      <c r="J52" s="46">
        <v>9.01</v>
      </c>
      <c r="K52" s="46">
        <v>0</v>
      </c>
      <c r="L52" s="46">
        <v>8.08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0.91</v>
      </c>
      <c r="Y52">
        <v>8.08</v>
      </c>
      <c r="Z52">
        <v>9.01</v>
      </c>
      <c r="AA52">
        <v>0</v>
      </c>
      <c r="AB52">
        <v>0</v>
      </c>
      <c r="AC52">
        <v>48.12</v>
      </c>
      <c r="AD52">
        <v>0</v>
      </c>
    </row>
    <row r="53" spans="1:30">
      <c r="A53" t="s">
        <v>400</v>
      </c>
      <c r="G53" t="s">
        <v>95</v>
      </c>
      <c r="H53" s="73">
        <v>49.029999999999994</v>
      </c>
      <c r="I53" s="46">
        <v>0</v>
      </c>
      <c r="J53" s="46">
        <v>9.01</v>
      </c>
      <c r="K53" s="46">
        <v>0</v>
      </c>
      <c r="L53" s="46">
        <v>8.2799999999999994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0.91</v>
      </c>
      <c r="Y53">
        <v>8.2799999999999994</v>
      </c>
      <c r="Z53">
        <v>9.01</v>
      </c>
      <c r="AA53">
        <v>0</v>
      </c>
      <c r="AB53">
        <v>0</v>
      </c>
      <c r="AC53">
        <v>48.12</v>
      </c>
      <c r="AD53">
        <v>0</v>
      </c>
    </row>
    <row r="54" spans="1:30">
      <c r="A54" t="s">
        <v>399</v>
      </c>
      <c r="G54" t="s">
        <v>96</v>
      </c>
      <c r="H54" s="73">
        <v>49.029999999999994</v>
      </c>
      <c r="I54" s="46">
        <v>0</v>
      </c>
      <c r="J54" s="46">
        <v>9.01</v>
      </c>
      <c r="K54" s="46">
        <v>0</v>
      </c>
      <c r="L54" s="46">
        <v>8.25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0.91</v>
      </c>
      <c r="Y54">
        <v>8.25</v>
      </c>
      <c r="Z54">
        <v>9.01</v>
      </c>
      <c r="AA54">
        <v>0</v>
      </c>
      <c r="AB54">
        <v>0</v>
      </c>
      <c r="AC54">
        <v>48.12</v>
      </c>
      <c r="AD54">
        <v>0</v>
      </c>
    </row>
    <row r="55" spans="1:30">
      <c r="A55" t="s">
        <v>401</v>
      </c>
      <c r="G55" t="s">
        <v>97</v>
      </c>
      <c r="H55" s="73">
        <v>48.94</v>
      </c>
      <c r="I55" s="46">
        <v>0</v>
      </c>
      <c r="J55" s="46">
        <v>9.01</v>
      </c>
      <c r="K55" s="46">
        <v>0</v>
      </c>
      <c r="L55" s="46">
        <v>7.84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0.82</v>
      </c>
      <c r="Y55">
        <v>7.84</v>
      </c>
      <c r="Z55">
        <v>9.01</v>
      </c>
      <c r="AA55">
        <v>0</v>
      </c>
      <c r="AB55">
        <v>0</v>
      </c>
      <c r="AC55">
        <v>48.12</v>
      </c>
      <c r="AD55">
        <v>0</v>
      </c>
    </row>
    <row r="56" spans="1:30">
      <c r="A56" t="s">
        <v>401</v>
      </c>
      <c r="G56" t="s">
        <v>98</v>
      </c>
      <c r="H56" s="73">
        <v>48.94</v>
      </c>
      <c r="I56" s="46">
        <v>0</v>
      </c>
      <c r="J56" s="46">
        <v>9.01</v>
      </c>
      <c r="K56" s="46">
        <v>0</v>
      </c>
      <c r="L56" s="46">
        <v>7.82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0.82</v>
      </c>
      <c r="Y56">
        <v>7.82</v>
      </c>
      <c r="Z56">
        <v>9.01</v>
      </c>
      <c r="AA56">
        <v>0</v>
      </c>
      <c r="AB56">
        <v>0</v>
      </c>
      <c r="AC56">
        <v>48.12</v>
      </c>
      <c r="AD56">
        <v>0</v>
      </c>
    </row>
    <row r="57" spans="1:30">
      <c r="G57" t="s">
        <v>99</v>
      </c>
      <c r="H57" s="73">
        <v>48.94</v>
      </c>
      <c r="I57" s="46">
        <v>0</v>
      </c>
      <c r="J57" s="46">
        <v>9.01</v>
      </c>
      <c r="K57" s="46">
        <v>0</v>
      </c>
      <c r="L57" s="46">
        <v>7.81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0.82</v>
      </c>
      <c r="Y57">
        <v>7.81</v>
      </c>
      <c r="Z57">
        <v>9.01</v>
      </c>
      <c r="AA57">
        <v>0</v>
      </c>
      <c r="AB57">
        <v>0</v>
      </c>
      <c r="AC57">
        <v>48.12</v>
      </c>
      <c r="AD57">
        <v>0</v>
      </c>
    </row>
    <row r="58" spans="1:30">
      <c r="G58" t="s">
        <v>100</v>
      </c>
      <c r="H58" s="73">
        <v>48.94</v>
      </c>
      <c r="I58" s="46">
        <v>0</v>
      </c>
      <c r="J58" s="46">
        <v>9.01</v>
      </c>
      <c r="K58" s="46">
        <v>0</v>
      </c>
      <c r="L58" s="46">
        <v>7.6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0.82</v>
      </c>
      <c r="Y58">
        <v>7.6</v>
      </c>
      <c r="Z58">
        <v>9.01</v>
      </c>
      <c r="AA58">
        <v>0</v>
      </c>
      <c r="AB58">
        <v>0</v>
      </c>
      <c r="AC58">
        <v>48.12</v>
      </c>
      <c r="AD58">
        <v>0</v>
      </c>
    </row>
    <row r="59" spans="1:30">
      <c r="G59" t="s">
        <v>101</v>
      </c>
      <c r="H59" s="73">
        <v>49.029999999999994</v>
      </c>
      <c r="I59" s="46">
        <v>0</v>
      </c>
      <c r="J59" s="46">
        <v>9.01</v>
      </c>
      <c r="K59" s="46">
        <v>0</v>
      </c>
      <c r="L59" s="46">
        <v>7.42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0.91</v>
      </c>
      <c r="Y59">
        <v>7.42</v>
      </c>
      <c r="Z59">
        <v>9.01</v>
      </c>
      <c r="AA59">
        <v>0</v>
      </c>
      <c r="AB59">
        <v>0</v>
      </c>
      <c r="AC59">
        <v>48.12</v>
      </c>
      <c r="AD59">
        <v>0</v>
      </c>
    </row>
    <row r="60" spans="1:30">
      <c r="G60" t="s">
        <v>102</v>
      </c>
      <c r="H60" s="73">
        <v>49.029999999999994</v>
      </c>
      <c r="I60" s="46">
        <v>0</v>
      </c>
      <c r="J60" s="46">
        <v>9.01</v>
      </c>
      <c r="K60" s="46">
        <v>0</v>
      </c>
      <c r="L60" s="46">
        <v>6.97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0.91</v>
      </c>
      <c r="Y60">
        <v>6.97</v>
      </c>
      <c r="Z60">
        <v>9.01</v>
      </c>
      <c r="AA60">
        <v>0</v>
      </c>
      <c r="AB60">
        <v>0</v>
      </c>
      <c r="AC60">
        <v>48.12</v>
      </c>
      <c r="AD60">
        <v>0</v>
      </c>
    </row>
    <row r="61" spans="1:30">
      <c r="G61" t="s">
        <v>103</v>
      </c>
      <c r="H61" s="73">
        <v>49.029999999999994</v>
      </c>
      <c r="I61" s="46">
        <v>0</v>
      </c>
      <c r="J61" s="46">
        <v>9.01</v>
      </c>
      <c r="K61" s="46">
        <v>0</v>
      </c>
      <c r="L61" s="46">
        <v>6.51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0.91</v>
      </c>
      <c r="Y61">
        <v>6.51</v>
      </c>
      <c r="Z61">
        <v>9.01</v>
      </c>
      <c r="AA61">
        <v>0</v>
      </c>
      <c r="AB61">
        <v>0</v>
      </c>
      <c r="AC61">
        <v>48.12</v>
      </c>
      <c r="AD61">
        <v>0</v>
      </c>
    </row>
    <row r="62" spans="1:30">
      <c r="G62" t="s">
        <v>104</v>
      </c>
      <c r="H62" s="73">
        <v>49.029999999999994</v>
      </c>
      <c r="I62" s="46">
        <v>0</v>
      </c>
      <c r="J62" s="46">
        <v>9.01</v>
      </c>
      <c r="K62" s="46">
        <v>0</v>
      </c>
      <c r="L62" s="46">
        <v>6.13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0.91</v>
      </c>
      <c r="Y62">
        <v>6.13</v>
      </c>
      <c r="Z62">
        <v>9.01</v>
      </c>
      <c r="AA62">
        <v>0</v>
      </c>
      <c r="AB62">
        <v>0</v>
      </c>
      <c r="AC62">
        <v>48.12</v>
      </c>
      <c r="AD62">
        <v>0</v>
      </c>
    </row>
    <row r="63" spans="1:30">
      <c r="G63" t="s">
        <v>105</v>
      </c>
      <c r="H63" s="73">
        <v>49.029999999999994</v>
      </c>
      <c r="I63" s="46">
        <v>0</v>
      </c>
      <c r="J63" s="46">
        <v>9.09</v>
      </c>
      <c r="K63" s="46">
        <v>0</v>
      </c>
      <c r="L63" s="46">
        <v>5.4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0.91</v>
      </c>
      <c r="Y63">
        <v>5.4</v>
      </c>
      <c r="Z63">
        <v>9.09</v>
      </c>
      <c r="AA63">
        <v>0</v>
      </c>
      <c r="AB63">
        <v>0</v>
      </c>
      <c r="AC63">
        <v>48.12</v>
      </c>
      <c r="AD63">
        <v>0</v>
      </c>
    </row>
    <row r="64" spans="1:30">
      <c r="G64" t="s">
        <v>106</v>
      </c>
      <c r="H64" s="73">
        <v>49.029999999999994</v>
      </c>
      <c r="I64" s="46">
        <v>0</v>
      </c>
      <c r="J64" s="46">
        <v>9.09</v>
      </c>
      <c r="K64" s="46">
        <v>0</v>
      </c>
      <c r="L64" s="46">
        <v>3.16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0.91</v>
      </c>
      <c r="Y64">
        <v>3.16</v>
      </c>
      <c r="Z64">
        <v>9.09</v>
      </c>
      <c r="AA64">
        <v>0</v>
      </c>
      <c r="AB64">
        <v>0</v>
      </c>
      <c r="AC64">
        <v>48.12</v>
      </c>
      <c r="AD64">
        <v>0</v>
      </c>
    </row>
    <row r="65" spans="7:30">
      <c r="G65" t="s">
        <v>107</v>
      </c>
      <c r="H65" s="73">
        <v>49.029999999999994</v>
      </c>
      <c r="I65" s="46">
        <v>0</v>
      </c>
      <c r="J65" s="46">
        <v>9.09</v>
      </c>
      <c r="K65" s="46">
        <v>0</v>
      </c>
      <c r="L65" s="46">
        <v>2.44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0.91</v>
      </c>
      <c r="Y65">
        <v>2.44</v>
      </c>
      <c r="Z65">
        <v>9.09</v>
      </c>
      <c r="AA65">
        <v>0</v>
      </c>
      <c r="AB65">
        <v>0</v>
      </c>
      <c r="AC65">
        <v>48.12</v>
      </c>
      <c r="AD65">
        <v>0</v>
      </c>
    </row>
    <row r="66" spans="7:30">
      <c r="G66" t="s">
        <v>108</v>
      </c>
      <c r="H66" s="73">
        <v>49.029999999999994</v>
      </c>
      <c r="I66" s="46">
        <v>0</v>
      </c>
      <c r="J66" s="46">
        <v>9.09</v>
      </c>
      <c r="K66" s="46">
        <v>0</v>
      </c>
      <c r="L66" s="46">
        <v>4.4800000000000004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0.91</v>
      </c>
      <c r="Y66">
        <v>4.4800000000000004</v>
      </c>
      <c r="Z66">
        <v>9.09</v>
      </c>
      <c r="AA66">
        <v>0</v>
      </c>
      <c r="AB66">
        <v>0</v>
      </c>
      <c r="AC66">
        <v>48.12</v>
      </c>
      <c r="AD66">
        <v>0</v>
      </c>
    </row>
    <row r="67" spans="7:30">
      <c r="G67" t="s">
        <v>109</v>
      </c>
      <c r="H67" s="73">
        <v>48.75</v>
      </c>
      <c r="I67" s="46">
        <v>0</v>
      </c>
      <c r="J67" s="46">
        <v>9.19</v>
      </c>
      <c r="K67" s="46">
        <v>0</v>
      </c>
      <c r="L67" s="46">
        <v>3.8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0.63</v>
      </c>
      <c r="Y67">
        <v>3.8</v>
      </c>
      <c r="Z67">
        <v>9.19</v>
      </c>
      <c r="AA67">
        <v>0</v>
      </c>
      <c r="AB67">
        <v>0</v>
      </c>
      <c r="AC67">
        <v>48.12</v>
      </c>
      <c r="AD67">
        <v>0</v>
      </c>
    </row>
    <row r="68" spans="7:30">
      <c r="G68" t="s">
        <v>110</v>
      </c>
      <c r="H68" s="73">
        <v>48.75</v>
      </c>
      <c r="I68" s="46">
        <v>0</v>
      </c>
      <c r="J68" s="46">
        <v>9.19</v>
      </c>
      <c r="K68" s="46">
        <v>0</v>
      </c>
      <c r="L68" s="46">
        <v>3.58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0.63</v>
      </c>
      <c r="Y68">
        <v>3.58</v>
      </c>
      <c r="Z68">
        <v>9.19</v>
      </c>
      <c r="AA68">
        <v>0</v>
      </c>
      <c r="AB68">
        <v>0</v>
      </c>
      <c r="AC68">
        <v>48.12</v>
      </c>
      <c r="AD68">
        <v>0</v>
      </c>
    </row>
    <row r="69" spans="7:30">
      <c r="G69" t="s">
        <v>111</v>
      </c>
      <c r="H69" s="73">
        <v>48.75</v>
      </c>
      <c r="I69" s="46">
        <v>0</v>
      </c>
      <c r="J69" s="46">
        <v>9.19</v>
      </c>
      <c r="K69" s="46">
        <v>0</v>
      </c>
      <c r="L69" s="46">
        <v>1.48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0.63</v>
      </c>
      <c r="Y69">
        <v>1.48</v>
      </c>
      <c r="Z69">
        <v>9.19</v>
      </c>
      <c r="AA69">
        <v>0</v>
      </c>
      <c r="AB69">
        <v>0</v>
      </c>
      <c r="AC69">
        <v>48.12</v>
      </c>
      <c r="AD69">
        <v>0</v>
      </c>
    </row>
    <row r="70" spans="7:30">
      <c r="G70" t="s">
        <v>112</v>
      </c>
      <c r="H70" s="73">
        <v>48.75</v>
      </c>
      <c r="I70" s="46">
        <v>0</v>
      </c>
      <c r="J70" s="46">
        <v>9.19</v>
      </c>
      <c r="K70" s="46">
        <v>0</v>
      </c>
      <c r="L70" s="46">
        <v>1.3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0.63</v>
      </c>
      <c r="Y70">
        <v>1.3</v>
      </c>
      <c r="Z70">
        <v>9.19</v>
      </c>
      <c r="AA70">
        <v>0</v>
      </c>
      <c r="AB70">
        <v>0</v>
      </c>
      <c r="AC70">
        <v>48.12</v>
      </c>
      <c r="AD70">
        <v>0</v>
      </c>
    </row>
    <row r="71" spans="7:30">
      <c r="G71" t="s">
        <v>113</v>
      </c>
      <c r="H71" s="73">
        <v>48.75</v>
      </c>
      <c r="I71" s="46">
        <v>0</v>
      </c>
      <c r="J71" s="46">
        <v>9.2799999999999994</v>
      </c>
      <c r="K71" s="46">
        <v>0</v>
      </c>
      <c r="L71" s="46">
        <v>1.02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0.63</v>
      </c>
      <c r="Y71">
        <v>1.02</v>
      </c>
      <c r="Z71">
        <v>9.2799999999999994</v>
      </c>
      <c r="AA71">
        <v>0</v>
      </c>
      <c r="AB71">
        <v>0</v>
      </c>
      <c r="AC71">
        <v>48.12</v>
      </c>
      <c r="AD71">
        <v>0</v>
      </c>
    </row>
    <row r="72" spans="7:30">
      <c r="G72" t="s">
        <v>114</v>
      </c>
      <c r="H72" s="73">
        <v>48.75</v>
      </c>
      <c r="I72" s="46">
        <v>0</v>
      </c>
      <c r="J72" s="46">
        <v>9.2799999999999994</v>
      </c>
      <c r="K72" s="46">
        <v>0</v>
      </c>
      <c r="L72" s="46">
        <v>0.81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0.63</v>
      </c>
      <c r="Y72">
        <v>0.81</v>
      </c>
      <c r="Z72">
        <v>9.2799999999999994</v>
      </c>
      <c r="AA72">
        <v>0</v>
      </c>
      <c r="AB72">
        <v>0</v>
      </c>
      <c r="AC72">
        <v>48.12</v>
      </c>
      <c r="AD72">
        <v>0</v>
      </c>
    </row>
    <row r="73" spans="7:30">
      <c r="G73" t="s">
        <v>115</v>
      </c>
      <c r="H73" s="73">
        <v>48.75</v>
      </c>
      <c r="I73" s="46">
        <v>0</v>
      </c>
      <c r="J73" s="46">
        <v>9.2799999999999994</v>
      </c>
      <c r="K73" s="46">
        <v>0</v>
      </c>
      <c r="L73" s="46">
        <v>0.67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0.63</v>
      </c>
      <c r="Y73">
        <v>0.67</v>
      </c>
      <c r="Z73">
        <v>9.2799999999999994</v>
      </c>
      <c r="AA73">
        <v>0</v>
      </c>
      <c r="AB73">
        <v>0</v>
      </c>
      <c r="AC73">
        <v>48.12</v>
      </c>
      <c r="AD73">
        <v>0</v>
      </c>
    </row>
    <row r="74" spans="7:30">
      <c r="G74" t="s">
        <v>116</v>
      </c>
      <c r="H74" s="73">
        <v>48.75</v>
      </c>
      <c r="I74" s="46">
        <v>0</v>
      </c>
      <c r="J74" s="46">
        <v>9.2799999999999994</v>
      </c>
      <c r="K74" s="46">
        <v>0</v>
      </c>
      <c r="L74" s="46">
        <v>0.54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0.63</v>
      </c>
      <c r="Y74">
        <v>0.54</v>
      </c>
      <c r="Z74">
        <v>9.2799999999999994</v>
      </c>
      <c r="AA74">
        <v>0</v>
      </c>
      <c r="AB74">
        <v>0</v>
      </c>
      <c r="AC74">
        <v>48.12</v>
      </c>
      <c r="AD74">
        <v>0</v>
      </c>
    </row>
    <row r="75" spans="7:30">
      <c r="G75" t="s">
        <v>117</v>
      </c>
      <c r="H75" s="73">
        <v>48.75</v>
      </c>
      <c r="I75" s="46">
        <v>0</v>
      </c>
      <c r="J75" s="46">
        <v>9.4600000000000009</v>
      </c>
      <c r="K75" s="46">
        <v>0</v>
      </c>
      <c r="L75" s="46">
        <v>0.26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0.63</v>
      </c>
      <c r="Y75">
        <v>0.26</v>
      </c>
      <c r="Z75">
        <v>9.4600000000000009</v>
      </c>
      <c r="AA75">
        <v>0</v>
      </c>
      <c r="AB75">
        <v>0</v>
      </c>
      <c r="AC75">
        <v>48.12</v>
      </c>
      <c r="AD75">
        <v>0</v>
      </c>
    </row>
    <row r="76" spans="7:30">
      <c r="G76" t="s">
        <v>118</v>
      </c>
      <c r="H76" s="73">
        <v>48.75</v>
      </c>
      <c r="I76" s="46">
        <v>0</v>
      </c>
      <c r="J76" s="46">
        <v>9.4600000000000009</v>
      </c>
      <c r="K76" s="46">
        <v>0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0.63</v>
      </c>
      <c r="Y76">
        <v>0.1</v>
      </c>
      <c r="Z76">
        <v>9.4600000000000009</v>
      </c>
      <c r="AA76">
        <v>0</v>
      </c>
      <c r="AB76">
        <v>0</v>
      </c>
      <c r="AC76">
        <v>48.12</v>
      </c>
      <c r="AD76">
        <v>0</v>
      </c>
    </row>
    <row r="77" spans="7:30">
      <c r="G77" t="s">
        <v>119</v>
      </c>
      <c r="H77" s="73">
        <v>48.75</v>
      </c>
      <c r="I77" s="46">
        <v>0</v>
      </c>
      <c r="J77" s="46">
        <v>9.4600000000000009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0</v>
      </c>
      <c r="Z77">
        <v>9.4600000000000009</v>
      </c>
      <c r="AA77">
        <v>0</v>
      </c>
      <c r="AB77">
        <v>0</v>
      </c>
      <c r="AC77">
        <v>48.12</v>
      </c>
      <c r="AD77">
        <v>0</v>
      </c>
    </row>
    <row r="78" spans="7:30">
      <c r="G78" t="s">
        <v>120</v>
      </c>
      <c r="H78" s="73">
        <v>48.75</v>
      </c>
      <c r="I78" s="46">
        <v>0</v>
      </c>
      <c r="J78" s="46">
        <v>9.4600000000000009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0</v>
      </c>
      <c r="Z78">
        <v>9.4600000000000009</v>
      </c>
      <c r="AA78">
        <v>0</v>
      </c>
      <c r="AB78">
        <v>0</v>
      </c>
      <c r="AC78">
        <v>48.12</v>
      </c>
      <c r="AD78">
        <v>0</v>
      </c>
    </row>
    <row r="79" spans="7:30">
      <c r="G79" t="s">
        <v>121</v>
      </c>
      <c r="H79" s="73">
        <v>48.839999999999996</v>
      </c>
      <c r="I79" s="46">
        <v>0</v>
      </c>
      <c r="J79" s="46">
        <v>9.56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0</v>
      </c>
      <c r="Z79">
        <v>9.56</v>
      </c>
      <c r="AA79">
        <v>0</v>
      </c>
      <c r="AB79">
        <v>0</v>
      </c>
      <c r="AC79">
        <v>48.12</v>
      </c>
      <c r="AD79">
        <v>0</v>
      </c>
    </row>
    <row r="80" spans="7:30">
      <c r="G80" t="s">
        <v>122</v>
      </c>
      <c r="H80" s="73">
        <v>48.839999999999996</v>
      </c>
      <c r="I80" s="46">
        <v>0</v>
      </c>
      <c r="J80" s="46">
        <v>9.56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0</v>
      </c>
      <c r="Z80">
        <v>9.56</v>
      </c>
      <c r="AA80">
        <v>0</v>
      </c>
      <c r="AB80">
        <v>0</v>
      </c>
      <c r="AC80">
        <v>48.12</v>
      </c>
      <c r="AD80">
        <v>0</v>
      </c>
    </row>
    <row r="81" spans="7:30">
      <c r="G81" t="s">
        <v>123</v>
      </c>
      <c r="H81" s="73">
        <v>48.839999999999996</v>
      </c>
      <c r="I81" s="46">
        <v>0</v>
      </c>
      <c r="J81" s="46">
        <v>9.56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0</v>
      </c>
      <c r="Z81">
        <v>9.56</v>
      </c>
      <c r="AA81">
        <v>0</v>
      </c>
      <c r="AB81">
        <v>0</v>
      </c>
      <c r="AC81">
        <v>48.12</v>
      </c>
      <c r="AD81">
        <v>0</v>
      </c>
    </row>
    <row r="82" spans="7:30">
      <c r="G82" t="s">
        <v>124</v>
      </c>
      <c r="H82" s="73">
        <v>48.839999999999996</v>
      </c>
      <c r="I82" s="46">
        <v>0</v>
      </c>
      <c r="J82" s="46">
        <v>9.56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0</v>
      </c>
      <c r="Z82">
        <v>9.56</v>
      </c>
      <c r="AA82">
        <v>0</v>
      </c>
      <c r="AB82">
        <v>0</v>
      </c>
      <c r="AC82">
        <v>48.12</v>
      </c>
      <c r="AD82">
        <v>0</v>
      </c>
    </row>
    <row r="83" spans="7:30">
      <c r="G83" t="s">
        <v>125</v>
      </c>
      <c r="H83" s="73">
        <v>48.79</v>
      </c>
      <c r="I83" s="46">
        <v>0</v>
      </c>
      <c r="J83" s="46">
        <v>9.74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0.67</v>
      </c>
      <c r="Y83">
        <v>0</v>
      </c>
      <c r="Z83">
        <v>9.74</v>
      </c>
      <c r="AA83">
        <v>0</v>
      </c>
      <c r="AB83">
        <v>0</v>
      </c>
      <c r="AC83">
        <v>48.12</v>
      </c>
      <c r="AD83">
        <v>0</v>
      </c>
    </row>
    <row r="84" spans="7:30">
      <c r="G84" t="s">
        <v>126</v>
      </c>
      <c r="H84" s="73">
        <v>48.79</v>
      </c>
      <c r="I84" s="46">
        <v>0</v>
      </c>
      <c r="J84" s="46">
        <v>9.74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0.67</v>
      </c>
      <c r="Y84">
        <v>0</v>
      </c>
      <c r="Z84">
        <v>9.74</v>
      </c>
      <c r="AA84">
        <v>0</v>
      </c>
      <c r="AB84">
        <v>0</v>
      </c>
      <c r="AC84">
        <v>48.12</v>
      </c>
      <c r="AD84">
        <v>0</v>
      </c>
    </row>
    <row r="85" spans="7:30">
      <c r="G85" t="s">
        <v>127</v>
      </c>
      <c r="H85" s="73">
        <v>48.79</v>
      </c>
      <c r="I85" s="46">
        <v>0</v>
      </c>
      <c r="J85" s="46">
        <v>9.74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0.67</v>
      </c>
      <c r="Y85">
        <v>0</v>
      </c>
      <c r="Z85">
        <v>9.74</v>
      </c>
      <c r="AA85">
        <v>0</v>
      </c>
      <c r="AB85">
        <v>0</v>
      </c>
      <c r="AC85">
        <v>48.12</v>
      </c>
      <c r="AD85">
        <v>0</v>
      </c>
    </row>
    <row r="86" spans="7:30">
      <c r="G86" t="s">
        <v>128</v>
      </c>
      <c r="H86" s="73">
        <v>48.79</v>
      </c>
      <c r="I86" s="46">
        <v>0</v>
      </c>
      <c r="J86" s="46">
        <v>9.74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0.67</v>
      </c>
      <c r="Y86">
        <v>0</v>
      </c>
      <c r="Z86">
        <v>9.74</v>
      </c>
      <c r="AA86">
        <v>0</v>
      </c>
      <c r="AB86">
        <v>0</v>
      </c>
      <c r="AC86">
        <v>48.12</v>
      </c>
      <c r="AD86">
        <v>0</v>
      </c>
    </row>
    <row r="87" spans="7:30">
      <c r="G87" t="s">
        <v>129</v>
      </c>
      <c r="H87" s="73">
        <v>48.79</v>
      </c>
      <c r="I87" s="46">
        <v>0</v>
      </c>
      <c r="J87" s="46">
        <v>9.83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0.67</v>
      </c>
      <c r="Y87">
        <v>0</v>
      </c>
      <c r="Z87">
        <v>9.83</v>
      </c>
      <c r="AA87">
        <v>0</v>
      </c>
      <c r="AB87">
        <v>0</v>
      </c>
      <c r="AC87">
        <v>48.12</v>
      </c>
      <c r="AD87">
        <v>0</v>
      </c>
    </row>
    <row r="88" spans="7:30">
      <c r="G88" t="s">
        <v>130</v>
      </c>
      <c r="H88" s="73">
        <v>48.79</v>
      </c>
      <c r="I88" s="46">
        <v>0</v>
      </c>
      <c r="J88" s="46">
        <v>9.83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0.67</v>
      </c>
      <c r="Y88">
        <v>0</v>
      </c>
      <c r="Z88">
        <v>9.83</v>
      </c>
      <c r="AA88">
        <v>0</v>
      </c>
      <c r="AB88">
        <v>0</v>
      </c>
      <c r="AC88">
        <v>48.12</v>
      </c>
      <c r="AD88">
        <v>0</v>
      </c>
    </row>
    <row r="89" spans="7:30">
      <c r="G89" t="s">
        <v>131</v>
      </c>
      <c r="H89" s="73">
        <v>48.79</v>
      </c>
      <c r="I89" s="46">
        <v>0</v>
      </c>
      <c r="J89" s="46">
        <v>9.83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0.67</v>
      </c>
      <c r="Y89">
        <v>0</v>
      </c>
      <c r="Z89">
        <v>9.83</v>
      </c>
      <c r="AA89">
        <v>0</v>
      </c>
      <c r="AB89">
        <v>0</v>
      </c>
      <c r="AC89">
        <v>48.12</v>
      </c>
      <c r="AD89">
        <v>0</v>
      </c>
    </row>
    <row r="90" spans="7:30">
      <c r="G90" t="s">
        <v>132</v>
      </c>
      <c r="H90" s="73">
        <v>48.79</v>
      </c>
      <c r="I90" s="46">
        <v>0</v>
      </c>
      <c r="J90" s="46">
        <v>9.83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0.67</v>
      </c>
      <c r="Y90">
        <v>0</v>
      </c>
      <c r="Z90">
        <v>9.83</v>
      </c>
      <c r="AA90">
        <v>0</v>
      </c>
      <c r="AB90">
        <v>0</v>
      </c>
      <c r="AC90">
        <v>48.12</v>
      </c>
      <c r="AD90">
        <v>0</v>
      </c>
    </row>
    <row r="91" spans="7:30">
      <c r="G91" t="s">
        <v>133</v>
      </c>
      <c r="H91" s="73">
        <v>48.79</v>
      </c>
      <c r="I91" s="46">
        <v>0</v>
      </c>
      <c r="J91" s="46">
        <v>9.92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0.67</v>
      </c>
      <c r="Y91">
        <v>0</v>
      </c>
      <c r="Z91">
        <v>9.92</v>
      </c>
      <c r="AA91">
        <v>0</v>
      </c>
      <c r="AB91">
        <v>0</v>
      </c>
      <c r="AC91">
        <v>48.12</v>
      </c>
      <c r="AD91">
        <v>0</v>
      </c>
    </row>
    <row r="92" spans="7:30">
      <c r="G92" t="s">
        <v>134</v>
      </c>
      <c r="H92" s="73">
        <v>48.79</v>
      </c>
      <c r="I92" s="46">
        <v>0</v>
      </c>
      <c r="J92" s="46">
        <v>9.92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0.67</v>
      </c>
      <c r="Y92">
        <v>0</v>
      </c>
      <c r="Z92">
        <v>9.92</v>
      </c>
      <c r="AA92">
        <v>0</v>
      </c>
      <c r="AB92">
        <v>0</v>
      </c>
      <c r="AC92">
        <v>48.12</v>
      </c>
      <c r="AD92">
        <v>0</v>
      </c>
    </row>
    <row r="93" spans="7:30">
      <c r="G93" t="s">
        <v>135</v>
      </c>
      <c r="H93" s="73">
        <v>48.79</v>
      </c>
      <c r="I93" s="46">
        <v>0</v>
      </c>
      <c r="J93" s="46">
        <v>9.92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0.67</v>
      </c>
      <c r="Y93">
        <v>0</v>
      </c>
      <c r="Z93">
        <v>9.92</v>
      </c>
      <c r="AA93">
        <v>0</v>
      </c>
      <c r="AB93">
        <v>0</v>
      </c>
      <c r="AC93">
        <v>48.12</v>
      </c>
      <c r="AD93">
        <v>0</v>
      </c>
    </row>
    <row r="94" spans="7:30">
      <c r="G94" t="s">
        <v>136</v>
      </c>
      <c r="H94" s="73">
        <v>48.79</v>
      </c>
      <c r="I94" s="46">
        <v>0</v>
      </c>
      <c r="J94" s="46">
        <v>9.92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0.67</v>
      </c>
      <c r="Y94">
        <v>0</v>
      </c>
      <c r="Z94">
        <v>9.92</v>
      </c>
      <c r="AA94">
        <v>0</v>
      </c>
      <c r="AB94">
        <v>0</v>
      </c>
      <c r="AC94">
        <v>48.12</v>
      </c>
      <c r="AD94">
        <v>0</v>
      </c>
    </row>
    <row r="95" spans="7:30">
      <c r="G95" t="s">
        <v>137</v>
      </c>
      <c r="H95" s="73">
        <v>48.75</v>
      </c>
      <c r="I95" s="46">
        <v>0</v>
      </c>
      <c r="J95" s="46">
        <v>9.92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0</v>
      </c>
      <c r="Z95">
        <v>9.92</v>
      </c>
      <c r="AA95">
        <v>0</v>
      </c>
      <c r="AB95">
        <v>0</v>
      </c>
      <c r="AC95">
        <v>48.12</v>
      </c>
      <c r="AD95">
        <v>0</v>
      </c>
    </row>
    <row r="96" spans="7:30">
      <c r="G96" t="s">
        <v>138</v>
      </c>
      <c r="H96" s="73">
        <v>48.75</v>
      </c>
      <c r="I96" s="46">
        <v>0</v>
      </c>
      <c r="J96" s="46">
        <v>9.92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0</v>
      </c>
      <c r="Z96">
        <v>9.92</v>
      </c>
      <c r="AA96">
        <v>0</v>
      </c>
      <c r="AB96">
        <v>0</v>
      </c>
      <c r="AC96">
        <v>48.12</v>
      </c>
      <c r="AD96">
        <v>0</v>
      </c>
    </row>
    <row r="97" spans="1:133">
      <c r="G97" t="s">
        <v>139</v>
      </c>
      <c r="H97" s="73">
        <v>48.75</v>
      </c>
      <c r="I97" s="46">
        <v>0</v>
      </c>
      <c r="J97" s="46">
        <v>9.92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0</v>
      </c>
      <c r="Z97">
        <v>9.92</v>
      </c>
      <c r="AA97">
        <v>0</v>
      </c>
      <c r="AB97">
        <v>0</v>
      </c>
      <c r="AC97">
        <v>48.12</v>
      </c>
      <c r="AD97">
        <v>0</v>
      </c>
    </row>
    <row r="98" spans="1:133">
      <c r="G98" t="s">
        <v>140</v>
      </c>
      <c r="H98" s="73">
        <v>48.75</v>
      </c>
      <c r="I98" s="46">
        <v>0</v>
      </c>
      <c r="J98" s="46">
        <v>9.92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0</v>
      </c>
      <c r="Z98">
        <v>9.92</v>
      </c>
      <c r="AA98">
        <v>0</v>
      </c>
      <c r="AB98">
        <v>0</v>
      </c>
      <c r="AC98">
        <v>48.12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1.1711600000000009</v>
      </c>
      <c r="I99" s="69">
        <f t="shared" ref="I99:BU99" si="1">SUM(I3:I98)/4000</f>
        <v>0</v>
      </c>
      <c r="J99" s="69">
        <f t="shared" si="1"/>
        <v>0.22574999999999995</v>
      </c>
      <c r="K99" s="69">
        <f t="shared" si="1"/>
        <v>0</v>
      </c>
      <c r="L99" s="69">
        <f t="shared" si="1"/>
        <v>5.4019999999999992E-2</v>
      </c>
      <c r="M99" s="69">
        <f t="shared" si="1"/>
        <v>0</v>
      </c>
      <c r="N99" s="68">
        <f t="shared" si="1"/>
        <v>0</v>
      </c>
      <c r="O99" s="69">
        <f t="shared" si="1"/>
        <v>0.1225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0.1225</v>
      </c>
      <c r="X99">
        <f t="shared" si="1"/>
        <v>1.6280000000000006E-2</v>
      </c>
      <c r="Y99">
        <f t="shared" si="1"/>
        <v>5.4019999999999992E-2</v>
      </c>
      <c r="Z99">
        <f t="shared" si="1"/>
        <v>0.22574999999999995</v>
      </c>
      <c r="AA99">
        <f t="shared" si="1"/>
        <v>0</v>
      </c>
      <c r="AB99">
        <f t="shared" si="1"/>
        <v>0</v>
      </c>
      <c r="AC99">
        <f t="shared" si="1"/>
        <v>1.1548799999999981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550</v>
      </c>
      <c r="AB100" t="s">
        <v>551</v>
      </c>
      <c r="AC100" t="s">
        <v>543</v>
      </c>
      <c r="AD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548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8.57</v>
      </c>
      <c r="M3" s="72">
        <v>0</v>
      </c>
      <c r="N3" s="71">
        <v>-86</v>
      </c>
      <c r="O3" s="53">
        <v>-192</v>
      </c>
      <c r="P3" s="53">
        <v>-5</v>
      </c>
      <c r="Q3" s="53">
        <v>0</v>
      </c>
      <c r="R3" s="53">
        <v>0</v>
      </c>
      <c r="S3" s="72">
        <v>0</v>
      </c>
      <c r="T3" t="s">
        <v>548</v>
      </c>
      <c r="U3" s="73">
        <v>-283.10000000000002</v>
      </c>
      <c r="V3" s="74">
        <v>8.57</v>
      </c>
      <c r="W3">
        <v>-86</v>
      </c>
      <c r="X3">
        <v>-192</v>
      </c>
      <c r="Y3">
        <v>-0.1</v>
      </c>
      <c r="Z3">
        <v>8.57</v>
      </c>
      <c r="AA3">
        <v>0</v>
      </c>
      <c r="AB3">
        <v>-5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8.3699999999999992</v>
      </c>
      <c r="M4" s="74">
        <v>0</v>
      </c>
      <c r="N4" s="73">
        <v>-142</v>
      </c>
      <c r="O4" s="46">
        <v>-193</v>
      </c>
      <c r="P4" s="46">
        <v>-10</v>
      </c>
      <c r="Q4" s="46">
        <v>0</v>
      </c>
      <c r="R4" s="46">
        <v>0</v>
      </c>
      <c r="S4" s="74">
        <v>0</v>
      </c>
      <c r="T4" t="s">
        <v>548</v>
      </c>
      <c r="U4" s="73">
        <v>-345.1</v>
      </c>
      <c r="V4" s="74">
        <v>8.3699999999999992</v>
      </c>
      <c r="W4">
        <v>-142</v>
      </c>
      <c r="X4">
        <v>-193</v>
      </c>
      <c r="Y4">
        <v>-0.1</v>
      </c>
      <c r="Z4">
        <v>8.3699999999999992</v>
      </c>
      <c r="AA4">
        <v>0</v>
      </c>
      <c r="AB4">
        <v>-10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8.2799999999999994</v>
      </c>
      <c r="M5" s="74">
        <v>0</v>
      </c>
      <c r="N5" s="73">
        <v>-108</v>
      </c>
      <c r="O5" s="46">
        <v>-190</v>
      </c>
      <c r="P5" s="46">
        <v>-20</v>
      </c>
      <c r="Q5" s="46">
        <v>0</v>
      </c>
      <c r="R5" s="46">
        <v>0</v>
      </c>
      <c r="S5" s="74">
        <v>0</v>
      </c>
      <c r="U5" s="73">
        <v>-318.10000000000002</v>
      </c>
      <c r="V5" s="74">
        <v>8.2799999999999994</v>
      </c>
      <c r="W5">
        <v>-108</v>
      </c>
      <c r="X5">
        <v>-190</v>
      </c>
      <c r="Y5">
        <v>-0.1</v>
      </c>
      <c r="Z5">
        <v>8.2799999999999994</v>
      </c>
      <c r="AA5">
        <v>0</v>
      </c>
      <c r="AB5">
        <v>-20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8.2799999999999994</v>
      </c>
      <c r="M6" s="74">
        <v>0</v>
      </c>
      <c r="N6" s="73">
        <v>-128</v>
      </c>
      <c r="O6" s="46">
        <v>-150</v>
      </c>
      <c r="P6" s="46">
        <v>-20</v>
      </c>
      <c r="Q6" s="46">
        <v>0</v>
      </c>
      <c r="R6" s="46">
        <v>0</v>
      </c>
      <c r="S6" s="74">
        <v>0</v>
      </c>
      <c r="U6" s="73">
        <v>-298.10000000000002</v>
      </c>
      <c r="V6" s="74">
        <v>8.2799999999999994</v>
      </c>
      <c r="W6">
        <v>-128</v>
      </c>
      <c r="X6">
        <v>-150</v>
      </c>
      <c r="Y6">
        <v>-0.1</v>
      </c>
      <c r="Z6">
        <v>8.2799999999999994</v>
      </c>
      <c r="AA6">
        <v>0</v>
      </c>
      <c r="AB6">
        <v>-20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8.18</v>
      </c>
      <c r="M7" s="74">
        <v>0</v>
      </c>
      <c r="N7" s="73">
        <v>-55</v>
      </c>
      <c r="O7" s="46">
        <v>-140</v>
      </c>
      <c r="P7" s="46">
        <v>-25</v>
      </c>
      <c r="Q7" s="46">
        <v>0</v>
      </c>
      <c r="R7" s="46">
        <v>0</v>
      </c>
      <c r="S7" s="74">
        <v>0</v>
      </c>
      <c r="U7" s="73">
        <v>-220.1</v>
      </c>
      <c r="V7" s="74">
        <v>8.18</v>
      </c>
      <c r="W7">
        <v>-55</v>
      </c>
      <c r="X7">
        <v>-140</v>
      </c>
      <c r="Y7">
        <v>-0.1</v>
      </c>
      <c r="Z7">
        <v>8.18</v>
      </c>
      <c r="AA7">
        <v>0</v>
      </c>
      <c r="AB7">
        <v>-25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8.08</v>
      </c>
      <c r="M8" s="74">
        <v>0</v>
      </c>
      <c r="N8" s="73">
        <v>-12</v>
      </c>
      <c r="O8" s="46">
        <v>-145</v>
      </c>
      <c r="P8" s="46">
        <v>-25</v>
      </c>
      <c r="Q8" s="46">
        <v>0</v>
      </c>
      <c r="R8" s="46">
        <v>0</v>
      </c>
      <c r="S8" s="74">
        <v>0</v>
      </c>
      <c r="U8" s="73">
        <v>-182.1</v>
      </c>
      <c r="V8" s="74">
        <v>8.08</v>
      </c>
      <c r="W8">
        <v>-12</v>
      </c>
      <c r="X8">
        <v>-145</v>
      </c>
      <c r="Y8">
        <v>-0.1</v>
      </c>
      <c r="Z8">
        <v>8.08</v>
      </c>
      <c r="AA8">
        <v>0</v>
      </c>
      <c r="AB8">
        <v>-25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8.08</v>
      </c>
      <c r="M9" s="74">
        <v>0</v>
      </c>
      <c r="N9" s="73">
        <v>-23</v>
      </c>
      <c r="O9" s="46">
        <v>-150</v>
      </c>
      <c r="P9" s="46">
        <v>-20</v>
      </c>
      <c r="Q9" s="46">
        <v>0</v>
      </c>
      <c r="R9" s="46">
        <v>0</v>
      </c>
      <c r="S9" s="74">
        <v>0</v>
      </c>
      <c r="U9" s="73">
        <v>-193.1</v>
      </c>
      <c r="V9" s="74">
        <v>8.08</v>
      </c>
      <c r="W9">
        <v>-23</v>
      </c>
      <c r="X9">
        <v>-150</v>
      </c>
      <c r="Y9">
        <v>-0.1</v>
      </c>
      <c r="Z9">
        <v>8.08</v>
      </c>
      <c r="AA9">
        <v>0</v>
      </c>
      <c r="AB9">
        <v>-20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7.89</v>
      </c>
      <c r="M10" s="74">
        <v>0</v>
      </c>
      <c r="N10" s="73">
        <v>-45</v>
      </c>
      <c r="O10" s="46">
        <v>-130</v>
      </c>
      <c r="P10" s="46">
        <v>-85</v>
      </c>
      <c r="Q10" s="46">
        <v>0</v>
      </c>
      <c r="R10" s="46">
        <v>0</v>
      </c>
      <c r="S10" s="74">
        <v>0</v>
      </c>
      <c r="U10" s="73">
        <v>-260.10000000000002</v>
      </c>
      <c r="V10" s="74">
        <v>7.89</v>
      </c>
      <c r="W10">
        <v>-45</v>
      </c>
      <c r="X10">
        <v>-130</v>
      </c>
      <c r="Y10">
        <v>-0.1</v>
      </c>
      <c r="Z10">
        <v>7.89</v>
      </c>
      <c r="AA10">
        <v>0</v>
      </c>
      <c r="AB10">
        <v>-85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7.8</v>
      </c>
      <c r="M11" s="74">
        <v>0</v>
      </c>
      <c r="N11" s="73">
        <v>-36</v>
      </c>
      <c r="O11" s="46">
        <v>-150</v>
      </c>
      <c r="P11" s="46">
        <v>-18</v>
      </c>
      <c r="Q11" s="46">
        <v>0</v>
      </c>
      <c r="R11" s="46">
        <v>0</v>
      </c>
      <c r="S11" s="74">
        <v>0</v>
      </c>
      <c r="U11" s="73">
        <v>-204.1</v>
      </c>
      <c r="V11" s="74">
        <v>7.8</v>
      </c>
      <c r="W11">
        <v>-36</v>
      </c>
      <c r="X11">
        <v>-150</v>
      </c>
      <c r="Y11">
        <v>-0.1</v>
      </c>
      <c r="Z11">
        <v>7.8</v>
      </c>
      <c r="AA11">
        <v>0</v>
      </c>
      <c r="AB11">
        <v>-18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7.7</v>
      </c>
      <c r="M12" s="74">
        <v>0</v>
      </c>
      <c r="N12" s="73">
        <v>-47</v>
      </c>
      <c r="O12" s="46">
        <v>-150</v>
      </c>
      <c r="P12" s="46">
        <v>-12</v>
      </c>
      <c r="Q12" s="46">
        <v>0</v>
      </c>
      <c r="R12" s="46">
        <v>0</v>
      </c>
      <c r="S12" s="74">
        <v>0</v>
      </c>
      <c r="U12" s="73">
        <v>-209.1</v>
      </c>
      <c r="V12" s="74">
        <v>7.7</v>
      </c>
      <c r="W12">
        <v>-47</v>
      </c>
      <c r="X12">
        <v>-150</v>
      </c>
      <c r="Y12">
        <v>-0.1</v>
      </c>
      <c r="Z12">
        <v>7.7</v>
      </c>
      <c r="AA12">
        <v>0</v>
      </c>
      <c r="AB12">
        <v>-12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7.7</v>
      </c>
      <c r="M13" s="74">
        <v>0</v>
      </c>
      <c r="N13" s="73">
        <v>-61</v>
      </c>
      <c r="O13" s="46">
        <v>-150</v>
      </c>
      <c r="P13" s="46">
        <v>-10</v>
      </c>
      <c r="Q13" s="46">
        <v>0</v>
      </c>
      <c r="R13" s="46">
        <v>0</v>
      </c>
      <c r="S13" s="74">
        <v>0</v>
      </c>
      <c r="U13" s="73">
        <v>-221.1</v>
      </c>
      <c r="V13" s="74">
        <v>7.7</v>
      </c>
      <c r="W13">
        <v>-61</v>
      </c>
      <c r="X13">
        <v>-150</v>
      </c>
      <c r="Y13">
        <v>-0.1</v>
      </c>
      <c r="Z13">
        <v>7.7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</v>
      </c>
      <c r="M14" s="74">
        <v>0</v>
      </c>
      <c r="N14" s="73">
        <v>-62</v>
      </c>
      <c r="O14" s="46">
        <v>-150</v>
      </c>
      <c r="P14" s="46">
        <v>-35</v>
      </c>
      <c r="Q14" s="46">
        <v>0</v>
      </c>
      <c r="R14" s="46">
        <v>0</v>
      </c>
      <c r="S14" s="74">
        <v>0</v>
      </c>
      <c r="U14" s="73">
        <v>-247.1</v>
      </c>
      <c r="V14" s="74">
        <v>7.7</v>
      </c>
      <c r="W14">
        <v>-62</v>
      </c>
      <c r="X14">
        <v>-150</v>
      </c>
      <c r="Y14">
        <v>-0.1</v>
      </c>
      <c r="Z14">
        <v>7.7</v>
      </c>
      <c r="AA14">
        <v>0</v>
      </c>
      <c r="AB14">
        <v>-35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7.7</v>
      </c>
      <c r="M15" s="74">
        <v>0</v>
      </c>
      <c r="N15" s="73">
        <v>-57</v>
      </c>
      <c r="O15" s="46">
        <v>-82</v>
      </c>
      <c r="P15" s="46">
        <v>-35</v>
      </c>
      <c r="Q15" s="46">
        <v>0</v>
      </c>
      <c r="R15" s="46">
        <v>0</v>
      </c>
      <c r="S15" s="74">
        <v>0</v>
      </c>
      <c r="U15" s="73">
        <v>-174.1</v>
      </c>
      <c r="V15" s="74">
        <v>7.7</v>
      </c>
      <c r="W15">
        <v>-57</v>
      </c>
      <c r="X15">
        <v>-82</v>
      </c>
      <c r="Y15">
        <v>-0.1</v>
      </c>
      <c r="Z15">
        <v>7.7</v>
      </c>
      <c r="AA15">
        <v>0</v>
      </c>
      <c r="AB15">
        <v>-35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7.51</v>
      </c>
      <c r="M16" s="74">
        <v>0</v>
      </c>
      <c r="N16" s="73">
        <v>-56</v>
      </c>
      <c r="O16" s="46">
        <v>-84</v>
      </c>
      <c r="P16" s="46">
        <v>-50</v>
      </c>
      <c r="Q16" s="46">
        <v>0</v>
      </c>
      <c r="R16" s="46">
        <v>0</v>
      </c>
      <c r="S16" s="74">
        <v>0</v>
      </c>
      <c r="U16" s="73">
        <v>-190.1</v>
      </c>
      <c r="V16" s="74">
        <v>7.51</v>
      </c>
      <c r="W16">
        <v>-56</v>
      </c>
      <c r="X16">
        <v>-84</v>
      </c>
      <c r="Y16">
        <v>-0.1</v>
      </c>
      <c r="Z16">
        <v>7.51</v>
      </c>
      <c r="AA16">
        <v>0</v>
      </c>
      <c r="AB16">
        <v>-50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7.51</v>
      </c>
      <c r="M17" s="74">
        <v>0</v>
      </c>
      <c r="N17" s="73">
        <v>-46</v>
      </c>
      <c r="O17" s="46">
        <v>-80</v>
      </c>
      <c r="P17" s="46">
        <v>-40</v>
      </c>
      <c r="Q17" s="46">
        <v>0</v>
      </c>
      <c r="R17" s="46">
        <v>0</v>
      </c>
      <c r="S17" s="74">
        <v>0</v>
      </c>
      <c r="U17" s="73">
        <v>-166.1</v>
      </c>
      <c r="V17" s="74">
        <v>7.51</v>
      </c>
      <c r="W17">
        <v>-46</v>
      </c>
      <c r="X17">
        <v>-80</v>
      </c>
      <c r="Y17">
        <v>-0.1</v>
      </c>
      <c r="Z17">
        <v>7.51</v>
      </c>
      <c r="AA17">
        <v>0</v>
      </c>
      <c r="AB17">
        <v>-40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7.6</v>
      </c>
      <c r="M18" s="74">
        <v>0</v>
      </c>
      <c r="N18" s="73">
        <v>-55</v>
      </c>
      <c r="O18" s="46">
        <v>-85</v>
      </c>
      <c r="P18" s="46">
        <v>-45</v>
      </c>
      <c r="Q18" s="46">
        <v>0</v>
      </c>
      <c r="R18" s="46">
        <v>0</v>
      </c>
      <c r="S18" s="74">
        <v>0</v>
      </c>
      <c r="U18" s="73">
        <v>-185.1</v>
      </c>
      <c r="V18" s="74">
        <v>7.6</v>
      </c>
      <c r="W18">
        <v>-55</v>
      </c>
      <c r="X18">
        <v>-85</v>
      </c>
      <c r="Y18">
        <v>-0.1</v>
      </c>
      <c r="Z18">
        <v>7.6</v>
      </c>
      <c r="AA18">
        <v>0</v>
      </c>
      <c r="AB18">
        <v>-45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7.7</v>
      </c>
      <c r="M19" s="74">
        <v>0</v>
      </c>
      <c r="N19" s="73">
        <v>-45</v>
      </c>
      <c r="O19" s="46">
        <v>-133</v>
      </c>
      <c r="P19" s="46">
        <v>-40</v>
      </c>
      <c r="Q19" s="46">
        <v>0</v>
      </c>
      <c r="R19" s="46">
        <v>0</v>
      </c>
      <c r="S19" s="74">
        <v>0</v>
      </c>
      <c r="U19" s="73">
        <v>-218.1</v>
      </c>
      <c r="V19" s="74">
        <v>7.7</v>
      </c>
      <c r="W19">
        <v>-45</v>
      </c>
      <c r="X19">
        <v>-133</v>
      </c>
      <c r="Y19">
        <v>-0.1</v>
      </c>
      <c r="Z19">
        <v>7.7</v>
      </c>
      <c r="AA19">
        <v>0</v>
      </c>
      <c r="AB19">
        <v>-40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7.7</v>
      </c>
      <c r="M20" s="74">
        <v>0</v>
      </c>
      <c r="N20" s="73">
        <v>-51</v>
      </c>
      <c r="O20" s="46">
        <v>-135</v>
      </c>
      <c r="P20" s="46">
        <v>-35</v>
      </c>
      <c r="Q20" s="46">
        <v>0</v>
      </c>
      <c r="R20" s="46">
        <v>0</v>
      </c>
      <c r="S20" s="74">
        <v>0</v>
      </c>
      <c r="U20" s="73">
        <v>-221.1</v>
      </c>
      <c r="V20" s="74">
        <v>7.7</v>
      </c>
      <c r="W20">
        <v>-51</v>
      </c>
      <c r="X20">
        <v>-135</v>
      </c>
      <c r="Y20">
        <v>-0.1</v>
      </c>
      <c r="Z20">
        <v>7.7</v>
      </c>
      <c r="AA20">
        <v>0</v>
      </c>
      <c r="AB20">
        <v>-35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8.3699999999999992</v>
      </c>
      <c r="M21" s="74">
        <v>0</v>
      </c>
      <c r="N21" s="73">
        <v>-48</v>
      </c>
      <c r="O21" s="46">
        <v>-150</v>
      </c>
      <c r="P21" s="46">
        <v>-28</v>
      </c>
      <c r="Q21" s="46">
        <v>0</v>
      </c>
      <c r="R21" s="46">
        <v>0</v>
      </c>
      <c r="S21" s="74">
        <v>0</v>
      </c>
      <c r="U21" s="73">
        <v>-226.1</v>
      </c>
      <c r="V21" s="74">
        <v>8.3699999999999992</v>
      </c>
      <c r="W21">
        <v>-48</v>
      </c>
      <c r="X21">
        <v>-150</v>
      </c>
      <c r="Y21">
        <v>-0.1</v>
      </c>
      <c r="Z21">
        <v>8.3699999999999992</v>
      </c>
      <c r="AA21">
        <v>0</v>
      </c>
      <c r="AB21">
        <v>-28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8.9499999999999993</v>
      </c>
      <c r="M22" s="74">
        <v>0</v>
      </c>
      <c r="N22" s="73">
        <v>-35</v>
      </c>
      <c r="O22" s="46">
        <v>-150</v>
      </c>
      <c r="P22" s="46">
        <v>-27</v>
      </c>
      <c r="Q22" s="46">
        <v>0</v>
      </c>
      <c r="R22" s="46">
        <v>0</v>
      </c>
      <c r="S22" s="74">
        <v>0</v>
      </c>
      <c r="U22" s="73">
        <v>-212.1</v>
      </c>
      <c r="V22" s="74">
        <v>8.9499999999999993</v>
      </c>
      <c r="W22">
        <v>-35</v>
      </c>
      <c r="X22">
        <v>-150</v>
      </c>
      <c r="Y22">
        <v>-0.1</v>
      </c>
      <c r="Z22">
        <v>8.9499999999999993</v>
      </c>
      <c r="AA22">
        <v>0</v>
      </c>
      <c r="AB22">
        <v>-27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9.6199999999999992</v>
      </c>
      <c r="M23" s="74">
        <v>0</v>
      </c>
      <c r="N23" s="73">
        <v>-69</v>
      </c>
      <c r="O23" s="46">
        <v>-160</v>
      </c>
      <c r="P23" s="46">
        <v>-5</v>
      </c>
      <c r="Q23" s="46">
        <v>0</v>
      </c>
      <c r="R23" s="46">
        <v>0</v>
      </c>
      <c r="S23" s="74">
        <v>0</v>
      </c>
      <c r="U23" s="73">
        <v>-234.1</v>
      </c>
      <c r="V23" s="74">
        <v>9.6199999999999992</v>
      </c>
      <c r="W23">
        <v>-69</v>
      </c>
      <c r="X23">
        <v>-160</v>
      </c>
      <c r="Y23">
        <v>-0.1</v>
      </c>
      <c r="Z23">
        <v>9.6199999999999992</v>
      </c>
      <c r="AA23">
        <v>0</v>
      </c>
      <c r="AB23">
        <v>-5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12.22</v>
      </c>
      <c r="M24" s="74">
        <v>0</v>
      </c>
      <c r="N24" s="73">
        <v>-56</v>
      </c>
      <c r="O24" s="46">
        <v>-160</v>
      </c>
      <c r="P24" s="46">
        <v>0</v>
      </c>
      <c r="Q24" s="46">
        <v>0</v>
      </c>
      <c r="R24" s="46">
        <v>0</v>
      </c>
      <c r="S24" s="74">
        <v>0</v>
      </c>
      <c r="U24" s="73">
        <v>-216.1</v>
      </c>
      <c r="V24" s="74">
        <v>12.22</v>
      </c>
      <c r="W24">
        <v>-56</v>
      </c>
      <c r="X24">
        <v>-160</v>
      </c>
      <c r="Y24">
        <v>-0.1</v>
      </c>
      <c r="Z24">
        <v>12.22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4.8099999999999996</v>
      </c>
      <c r="K25" s="46">
        <v>0</v>
      </c>
      <c r="L25" s="46">
        <v>12.51</v>
      </c>
      <c r="M25" s="74">
        <v>0</v>
      </c>
      <c r="N25" s="73">
        <v>-70</v>
      </c>
      <c r="O25" s="46">
        <v>-145</v>
      </c>
      <c r="P25" s="46">
        <v>0</v>
      </c>
      <c r="Q25" s="46">
        <v>0</v>
      </c>
      <c r="R25" s="46">
        <v>0</v>
      </c>
      <c r="S25" s="74">
        <v>0</v>
      </c>
      <c r="U25" s="73">
        <v>-215.1</v>
      </c>
      <c r="V25" s="74">
        <v>17.32</v>
      </c>
      <c r="W25">
        <v>-70</v>
      </c>
      <c r="X25">
        <v>-145</v>
      </c>
      <c r="Y25">
        <v>-0.1</v>
      </c>
      <c r="Z25">
        <v>12.51</v>
      </c>
      <c r="AA25">
        <v>0</v>
      </c>
      <c r="AB25">
        <v>4.8099999999999996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12.99</v>
      </c>
      <c r="M26" s="74">
        <v>0</v>
      </c>
      <c r="N26" s="73">
        <v>-44</v>
      </c>
      <c r="O26" s="46">
        <v>-145</v>
      </c>
      <c r="P26" s="46">
        <v>0</v>
      </c>
      <c r="Q26" s="46">
        <v>0</v>
      </c>
      <c r="R26" s="46">
        <v>0</v>
      </c>
      <c r="S26" s="74">
        <v>0</v>
      </c>
      <c r="U26" s="73">
        <v>-189.1</v>
      </c>
      <c r="V26" s="74">
        <v>12.99</v>
      </c>
      <c r="W26">
        <v>-44</v>
      </c>
      <c r="X26">
        <v>-145</v>
      </c>
      <c r="Y26">
        <v>-0.1</v>
      </c>
      <c r="Z26">
        <v>12.99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14.24</v>
      </c>
      <c r="M27" s="74">
        <v>0</v>
      </c>
      <c r="N27" s="73">
        <v>-20</v>
      </c>
      <c r="O27" s="46">
        <v>-140</v>
      </c>
      <c r="P27" s="46">
        <v>-40</v>
      </c>
      <c r="Q27" s="46">
        <v>0</v>
      </c>
      <c r="R27" s="46">
        <v>0</v>
      </c>
      <c r="S27" s="74">
        <v>0</v>
      </c>
      <c r="U27" s="73">
        <v>-200.5</v>
      </c>
      <c r="V27" s="74">
        <v>14.24</v>
      </c>
      <c r="W27">
        <v>-20</v>
      </c>
      <c r="X27">
        <v>-140</v>
      </c>
      <c r="Y27">
        <v>-0.5</v>
      </c>
      <c r="Z27">
        <v>14.24</v>
      </c>
      <c r="AA27">
        <v>0</v>
      </c>
      <c r="AB27">
        <v>-40</v>
      </c>
    </row>
    <row r="28" spans="7:28">
      <c r="G28" t="s">
        <v>70</v>
      </c>
      <c r="H28" s="73">
        <v>0</v>
      </c>
      <c r="I28" s="46">
        <v>0</v>
      </c>
      <c r="J28" s="46">
        <v>4.8099999999999996</v>
      </c>
      <c r="K28" s="46">
        <v>0</v>
      </c>
      <c r="L28" s="46">
        <v>14.34</v>
      </c>
      <c r="M28" s="74">
        <v>0</v>
      </c>
      <c r="N28" s="73">
        <v>-13</v>
      </c>
      <c r="O28" s="46">
        <v>-125</v>
      </c>
      <c r="P28" s="46">
        <v>0</v>
      </c>
      <c r="Q28" s="46">
        <v>0</v>
      </c>
      <c r="R28" s="46">
        <v>0</v>
      </c>
      <c r="S28" s="74">
        <v>0</v>
      </c>
      <c r="U28" s="73">
        <v>-138.5</v>
      </c>
      <c r="V28" s="74">
        <v>19.149999999999999</v>
      </c>
      <c r="W28">
        <v>-13</v>
      </c>
      <c r="X28">
        <v>-125</v>
      </c>
      <c r="Y28">
        <v>-0.5</v>
      </c>
      <c r="Z28">
        <v>14.34</v>
      </c>
      <c r="AA28">
        <v>0</v>
      </c>
      <c r="AB28">
        <v>4.8099999999999996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14.53</v>
      </c>
      <c r="M29" s="74">
        <v>0</v>
      </c>
      <c r="N29" s="73">
        <v>-77</v>
      </c>
      <c r="O29" s="46">
        <v>-150</v>
      </c>
      <c r="P29" s="46">
        <v>-90</v>
      </c>
      <c r="Q29" s="46">
        <v>0</v>
      </c>
      <c r="R29" s="46">
        <v>0</v>
      </c>
      <c r="S29" s="74">
        <v>0</v>
      </c>
      <c r="U29" s="73">
        <v>-317.5</v>
      </c>
      <c r="V29" s="74">
        <v>14.53</v>
      </c>
      <c r="W29">
        <v>-77</v>
      </c>
      <c r="X29">
        <v>-150</v>
      </c>
      <c r="Y29">
        <v>-0.5</v>
      </c>
      <c r="Z29">
        <v>14.53</v>
      </c>
      <c r="AA29">
        <v>0</v>
      </c>
      <c r="AB29">
        <v>-90</v>
      </c>
    </row>
    <row r="30" spans="7:28">
      <c r="G30" t="s">
        <v>72</v>
      </c>
      <c r="H30" s="73">
        <v>0</v>
      </c>
      <c r="I30" s="46">
        <v>0</v>
      </c>
      <c r="J30" s="46">
        <v>52.93</v>
      </c>
      <c r="K30" s="46">
        <v>0</v>
      </c>
      <c r="L30" s="46">
        <v>15.21</v>
      </c>
      <c r="M30" s="74">
        <v>0</v>
      </c>
      <c r="N30" s="73">
        <v>-63</v>
      </c>
      <c r="O30" s="46">
        <v>-155</v>
      </c>
      <c r="P30" s="46">
        <v>0</v>
      </c>
      <c r="Q30" s="46">
        <v>0</v>
      </c>
      <c r="R30" s="46">
        <v>0</v>
      </c>
      <c r="S30" s="74">
        <v>0</v>
      </c>
      <c r="U30" s="73">
        <v>-218.5</v>
      </c>
      <c r="V30" s="74">
        <v>68.14</v>
      </c>
      <c r="W30">
        <v>-63</v>
      </c>
      <c r="X30">
        <v>-155</v>
      </c>
      <c r="Y30">
        <v>-0.5</v>
      </c>
      <c r="Z30">
        <v>15.21</v>
      </c>
      <c r="AA30">
        <v>0</v>
      </c>
      <c r="AB30">
        <v>52.93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14.53</v>
      </c>
      <c r="M31" s="74">
        <v>0</v>
      </c>
      <c r="N31" s="73">
        <v>-34</v>
      </c>
      <c r="O31" s="46">
        <v>-158</v>
      </c>
      <c r="P31" s="46">
        <v>-95</v>
      </c>
      <c r="Q31" s="46">
        <v>0</v>
      </c>
      <c r="R31" s="46">
        <v>0</v>
      </c>
      <c r="S31" s="74">
        <v>0</v>
      </c>
      <c r="U31" s="73">
        <v>-287.5</v>
      </c>
      <c r="V31" s="74">
        <v>14.53</v>
      </c>
      <c r="W31">
        <v>-34</v>
      </c>
      <c r="X31">
        <v>-158</v>
      </c>
      <c r="Y31">
        <v>-0.5</v>
      </c>
      <c r="Z31">
        <v>14.53</v>
      </c>
      <c r="AA31">
        <v>0</v>
      </c>
      <c r="AB31">
        <v>-95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14.63</v>
      </c>
      <c r="M32" s="74">
        <v>0</v>
      </c>
      <c r="N32" s="73">
        <v>-73</v>
      </c>
      <c r="O32" s="46">
        <v>-131</v>
      </c>
      <c r="P32" s="46">
        <v>0</v>
      </c>
      <c r="Q32" s="46">
        <v>0</v>
      </c>
      <c r="R32" s="46">
        <v>0</v>
      </c>
      <c r="S32" s="74">
        <v>0</v>
      </c>
      <c r="U32" s="73">
        <v>-204.5</v>
      </c>
      <c r="V32" s="74">
        <v>14.63</v>
      </c>
      <c r="W32">
        <v>-73</v>
      </c>
      <c r="X32">
        <v>-131</v>
      </c>
      <c r="Y32">
        <v>-0.5</v>
      </c>
      <c r="Z32">
        <v>14.63</v>
      </c>
      <c r="AA32">
        <v>0</v>
      </c>
      <c r="AB32">
        <v>0</v>
      </c>
    </row>
    <row r="33" spans="7:28">
      <c r="G33" t="s">
        <v>75</v>
      </c>
      <c r="H33" s="73">
        <v>41.38</v>
      </c>
      <c r="I33" s="46">
        <v>0</v>
      </c>
      <c r="J33" s="46">
        <v>48.13</v>
      </c>
      <c r="K33" s="46">
        <v>15.4</v>
      </c>
      <c r="L33" s="46">
        <v>14.24</v>
      </c>
      <c r="M33" s="74">
        <v>0</v>
      </c>
      <c r="N33" s="73">
        <v>0</v>
      </c>
      <c r="O33" s="46">
        <v>-33</v>
      </c>
      <c r="P33" s="46">
        <v>0</v>
      </c>
      <c r="Q33" s="46">
        <v>0</v>
      </c>
      <c r="R33" s="46">
        <v>0</v>
      </c>
      <c r="S33" s="74">
        <v>0</v>
      </c>
      <c r="U33" s="73">
        <v>-33.5</v>
      </c>
      <c r="V33" s="74">
        <v>119.15</v>
      </c>
      <c r="W33">
        <v>41.38</v>
      </c>
      <c r="X33">
        <v>-33</v>
      </c>
      <c r="Y33">
        <v>-0.5</v>
      </c>
      <c r="Z33">
        <v>14.24</v>
      </c>
      <c r="AA33">
        <v>15.4</v>
      </c>
      <c r="AB33">
        <v>48.13</v>
      </c>
    </row>
    <row r="34" spans="7:28">
      <c r="G34" t="s">
        <v>76</v>
      </c>
      <c r="H34" s="73">
        <v>23.1</v>
      </c>
      <c r="I34" s="46">
        <v>0</v>
      </c>
      <c r="J34" s="46">
        <v>48.11</v>
      </c>
      <c r="K34" s="46">
        <v>19.25</v>
      </c>
      <c r="L34" s="46">
        <v>13.67</v>
      </c>
      <c r="M34" s="74">
        <v>0</v>
      </c>
      <c r="N34" s="73">
        <v>0</v>
      </c>
      <c r="O34" s="46">
        <v>-36</v>
      </c>
      <c r="P34" s="46">
        <v>0</v>
      </c>
      <c r="Q34" s="46">
        <v>0</v>
      </c>
      <c r="R34" s="46">
        <v>0</v>
      </c>
      <c r="S34" s="74">
        <v>0</v>
      </c>
      <c r="U34" s="73">
        <v>-36.5</v>
      </c>
      <c r="V34" s="74">
        <v>104.13</v>
      </c>
      <c r="W34">
        <v>23.1</v>
      </c>
      <c r="X34">
        <v>-36</v>
      </c>
      <c r="Y34">
        <v>-0.5</v>
      </c>
      <c r="Z34">
        <v>13.67</v>
      </c>
      <c r="AA34">
        <v>19.25</v>
      </c>
      <c r="AB34">
        <v>48.11</v>
      </c>
    </row>
    <row r="35" spans="7:28">
      <c r="G35" t="s">
        <v>77</v>
      </c>
      <c r="H35" s="73">
        <v>0</v>
      </c>
      <c r="I35" s="46">
        <v>0</v>
      </c>
      <c r="J35" s="46">
        <v>86.61</v>
      </c>
      <c r="K35" s="46">
        <v>28.87</v>
      </c>
      <c r="L35" s="46">
        <v>13.67</v>
      </c>
      <c r="M35" s="74">
        <v>0</v>
      </c>
      <c r="N35" s="73">
        <v>0</v>
      </c>
      <c r="O35" s="46">
        <v>-29</v>
      </c>
      <c r="P35" s="46">
        <v>0</v>
      </c>
      <c r="Q35" s="46">
        <v>0</v>
      </c>
      <c r="R35" s="46">
        <v>0</v>
      </c>
      <c r="S35" s="74">
        <v>0</v>
      </c>
      <c r="U35" s="73">
        <v>-29.5</v>
      </c>
      <c r="V35" s="74">
        <v>129.15</v>
      </c>
      <c r="W35">
        <v>0</v>
      </c>
      <c r="X35">
        <v>-29</v>
      </c>
      <c r="Y35">
        <v>-0.5</v>
      </c>
      <c r="Z35">
        <v>13.67</v>
      </c>
      <c r="AA35">
        <v>28.87</v>
      </c>
      <c r="AB35">
        <v>86.61</v>
      </c>
    </row>
    <row r="36" spans="7:28">
      <c r="G36" t="s">
        <v>78</v>
      </c>
      <c r="H36" s="73">
        <v>0</v>
      </c>
      <c r="I36" s="46">
        <v>0</v>
      </c>
      <c r="J36" s="46">
        <v>9.6199999999999992</v>
      </c>
      <c r="K36" s="46">
        <v>43.32</v>
      </c>
      <c r="L36" s="46">
        <v>13.18</v>
      </c>
      <c r="M36" s="74">
        <v>0</v>
      </c>
      <c r="N36" s="73">
        <v>0</v>
      </c>
      <c r="O36" s="46">
        <v>-22</v>
      </c>
      <c r="P36" s="46">
        <v>0</v>
      </c>
      <c r="Q36" s="46">
        <v>0</v>
      </c>
      <c r="R36" s="46">
        <v>0</v>
      </c>
      <c r="S36" s="74">
        <v>0</v>
      </c>
      <c r="U36" s="73">
        <v>-22.5</v>
      </c>
      <c r="V36" s="74">
        <v>66.12</v>
      </c>
      <c r="W36">
        <v>0</v>
      </c>
      <c r="X36">
        <v>-22</v>
      </c>
      <c r="Y36">
        <v>-0.5</v>
      </c>
      <c r="Z36">
        <v>13.18</v>
      </c>
      <c r="AA36">
        <v>43.32</v>
      </c>
      <c r="AB36">
        <v>9.6199999999999992</v>
      </c>
    </row>
    <row r="37" spans="7:28">
      <c r="G37" t="s">
        <v>79</v>
      </c>
      <c r="H37" s="73">
        <v>0</v>
      </c>
      <c r="I37" s="46">
        <v>0</v>
      </c>
      <c r="J37" s="46">
        <v>43.3</v>
      </c>
      <c r="K37" s="46">
        <v>38.5</v>
      </c>
      <c r="L37" s="46">
        <v>12.9</v>
      </c>
      <c r="M37" s="74">
        <v>0</v>
      </c>
      <c r="N37" s="73">
        <v>-21</v>
      </c>
      <c r="O37" s="46">
        <v>-58</v>
      </c>
      <c r="P37" s="46">
        <v>0</v>
      </c>
      <c r="Q37" s="46">
        <v>0</v>
      </c>
      <c r="R37" s="46">
        <v>0</v>
      </c>
      <c r="S37" s="74">
        <v>0</v>
      </c>
      <c r="U37" s="73">
        <v>-79.5</v>
      </c>
      <c r="V37" s="74">
        <v>94.7</v>
      </c>
      <c r="W37">
        <v>-21</v>
      </c>
      <c r="X37">
        <v>-58</v>
      </c>
      <c r="Y37">
        <v>-0.5</v>
      </c>
      <c r="Z37">
        <v>12.9</v>
      </c>
      <c r="AA37">
        <v>38.5</v>
      </c>
      <c r="AB37">
        <v>43.3</v>
      </c>
    </row>
    <row r="38" spans="7:28">
      <c r="G38" t="s">
        <v>80</v>
      </c>
      <c r="H38" s="73">
        <v>0</v>
      </c>
      <c r="I38" s="46">
        <v>0</v>
      </c>
      <c r="J38" s="46">
        <v>38.5</v>
      </c>
      <c r="K38" s="46">
        <v>43.31</v>
      </c>
      <c r="L38" s="46">
        <v>13.28</v>
      </c>
      <c r="M38" s="74">
        <v>0</v>
      </c>
      <c r="N38" s="73">
        <v>-32</v>
      </c>
      <c r="O38" s="46">
        <v>-47</v>
      </c>
      <c r="P38" s="46">
        <v>0</v>
      </c>
      <c r="Q38" s="46">
        <v>0</v>
      </c>
      <c r="R38" s="46">
        <v>0</v>
      </c>
      <c r="S38" s="74">
        <v>0</v>
      </c>
      <c r="U38" s="73">
        <v>-79.5</v>
      </c>
      <c r="V38" s="74">
        <v>95.09</v>
      </c>
      <c r="W38">
        <v>-32</v>
      </c>
      <c r="X38">
        <v>-47</v>
      </c>
      <c r="Y38">
        <v>-0.5</v>
      </c>
      <c r="Z38">
        <v>13.28</v>
      </c>
      <c r="AA38">
        <v>43.31</v>
      </c>
      <c r="AB38">
        <v>38.5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19.239999999999998</v>
      </c>
      <c r="L39" s="46">
        <v>12.9</v>
      </c>
      <c r="M39" s="74">
        <v>0</v>
      </c>
      <c r="N39" s="73">
        <v>-74</v>
      </c>
      <c r="O39" s="46">
        <v>-53</v>
      </c>
      <c r="P39" s="46">
        <v>-40</v>
      </c>
      <c r="Q39" s="46">
        <v>0</v>
      </c>
      <c r="R39" s="46">
        <v>0</v>
      </c>
      <c r="S39" s="74">
        <v>0</v>
      </c>
      <c r="U39" s="73">
        <v>-167.5</v>
      </c>
      <c r="V39" s="74">
        <v>32.14</v>
      </c>
      <c r="W39">
        <v>-74</v>
      </c>
      <c r="X39">
        <v>-53</v>
      </c>
      <c r="Y39">
        <v>-0.5</v>
      </c>
      <c r="Z39">
        <v>12.9</v>
      </c>
      <c r="AA39">
        <v>19.239999999999998</v>
      </c>
      <c r="AB39">
        <v>-40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33.69</v>
      </c>
      <c r="L40" s="46">
        <v>12.41</v>
      </c>
      <c r="M40" s="74">
        <v>0</v>
      </c>
      <c r="N40" s="73">
        <v>-71</v>
      </c>
      <c r="O40" s="46">
        <v>-20</v>
      </c>
      <c r="P40" s="46">
        <v>-50</v>
      </c>
      <c r="Q40" s="46">
        <v>0</v>
      </c>
      <c r="R40" s="46">
        <v>0</v>
      </c>
      <c r="S40" s="74">
        <v>0</v>
      </c>
      <c r="U40" s="73">
        <v>-141.5</v>
      </c>
      <c r="V40" s="74">
        <v>46.1</v>
      </c>
      <c r="W40">
        <v>-71</v>
      </c>
      <c r="X40">
        <v>-20</v>
      </c>
      <c r="Y40">
        <v>-0.5</v>
      </c>
      <c r="Z40">
        <v>12.41</v>
      </c>
      <c r="AA40">
        <v>33.69</v>
      </c>
      <c r="AB40">
        <v>-50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33.69</v>
      </c>
      <c r="L41" s="46">
        <v>11.93</v>
      </c>
      <c r="M41" s="74">
        <v>0</v>
      </c>
      <c r="N41" s="73">
        <v>-81</v>
      </c>
      <c r="O41" s="46">
        <v>-52</v>
      </c>
      <c r="P41" s="46">
        <v>-40</v>
      </c>
      <c r="Q41" s="46">
        <v>0</v>
      </c>
      <c r="R41" s="46">
        <v>0</v>
      </c>
      <c r="S41" s="74">
        <v>0</v>
      </c>
      <c r="U41" s="73">
        <v>-173.5</v>
      </c>
      <c r="V41" s="74">
        <v>45.62</v>
      </c>
      <c r="W41">
        <v>-81</v>
      </c>
      <c r="X41">
        <v>-52</v>
      </c>
      <c r="Y41">
        <v>-0.5</v>
      </c>
      <c r="Z41">
        <v>11.93</v>
      </c>
      <c r="AA41">
        <v>33.69</v>
      </c>
      <c r="AB41">
        <v>-40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33.69</v>
      </c>
      <c r="L42" s="46">
        <v>11.45</v>
      </c>
      <c r="M42" s="74">
        <v>0</v>
      </c>
      <c r="N42" s="73">
        <v>-83</v>
      </c>
      <c r="O42" s="46">
        <v>-51</v>
      </c>
      <c r="P42" s="46">
        <v>-15</v>
      </c>
      <c r="Q42" s="46">
        <v>0</v>
      </c>
      <c r="R42" s="46">
        <v>0</v>
      </c>
      <c r="S42" s="74">
        <v>0</v>
      </c>
      <c r="U42" s="73">
        <v>-149.5</v>
      </c>
      <c r="V42" s="74">
        <v>45.14</v>
      </c>
      <c r="W42">
        <v>-83</v>
      </c>
      <c r="X42">
        <v>-51</v>
      </c>
      <c r="Y42">
        <v>-0.5</v>
      </c>
      <c r="Z42">
        <v>11.45</v>
      </c>
      <c r="AA42">
        <v>33.69</v>
      </c>
      <c r="AB42">
        <v>-15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33.69</v>
      </c>
      <c r="L43" s="46">
        <v>11.16</v>
      </c>
      <c r="M43" s="74">
        <v>0</v>
      </c>
      <c r="N43" s="73">
        <v>-80</v>
      </c>
      <c r="O43" s="46">
        <v>-100</v>
      </c>
      <c r="P43" s="46">
        <v>-30</v>
      </c>
      <c r="Q43" s="46">
        <v>0</v>
      </c>
      <c r="R43" s="46">
        <v>0</v>
      </c>
      <c r="S43" s="74">
        <v>0</v>
      </c>
      <c r="U43" s="73">
        <v>-210.5</v>
      </c>
      <c r="V43" s="74">
        <v>44.85</v>
      </c>
      <c r="W43">
        <v>-80</v>
      </c>
      <c r="X43">
        <v>-100</v>
      </c>
      <c r="Y43">
        <v>-0.5</v>
      </c>
      <c r="Z43">
        <v>11.16</v>
      </c>
      <c r="AA43">
        <v>33.69</v>
      </c>
      <c r="AB43">
        <v>-30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43.31</v>
      </c>
      <c r="L44" s="46">
        <v>11.07</v>
      </c>
      <c r="M44" s="74">
        <v>0</v>
      </c>
      <c r="N44" s="73">
        <v>-81</v>
      </c>
      <c r="O44" s="46">
        <v>-105</v>
      </c>
      <c r="P44" s="46">
        <v>-50</v>
      </c>
      <c r="Q44" s="46">
        <v>0</v>
      </c>
      <c r="R44" s="46">
        <v>0</v>
      </c>
      <c r="S44" s="74">
        <v>0</v>
      </c>
      <c r="U44" s="73">
        <v>-236.5</v>
      </c>
      <c r="V44" s="74">
        <v>54.38</v>
      </c>
      <c r="W44">
        <v>-81</v>
      </c>
      <c r="X44">
        <v>-105</v>
      </c>
      <c r="Y44">
        <v>-0.5</v>
      </c>
      <c r="Z44">
        <v>11.07</v>
      </c>
      <c r="AA44">
        <v>43.31</v>
      </c>
      <c r="AB44">
        <v>-50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48.12</v>
      </c>
      <c r="L45" s="46">
        <v>10.68</v>
      </c>
      <c r="M45" s="74">
        <v>0</v>
      </c>
      <c r="N45" s="73">
        <v>-68</v>
      </c>
      <c r="O45" s="46">
        <v>-110</v>
      </c>
      <c r="P45" s="46">
        <v>-59</v>
      </c>
      <c r="Q45" s="46">
        <v>0</v>
      </c>
      <c r="R45" s="46">
        <v>0</v>
      </c>
      <c r="S45" s="74">
        <v>0</v>
      </c>
      <c r="U45" s="73">
        <v>-237.5</v>
      </c>
      <c r="V45" s="74">
        <v>58.8</v>
      </c>
      <c r="W45">
        <v>-68</v>
      </c>
      <c r="X45">
        <v>-110</v>
      </c>
      <c r="Y45">
        <v>-0.5</v>
      </c>
      <c r="Z45">
        <v>10.68</v>
      </c>
      <c r="AA45">
        <v>48.12</v>
      </c>
      <c r="AB45">
        <v>-59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48.12</v>
      </c>
      <c r="L46" s="46">
        <v>9.43</v>
      </c>
      <c r="M46" s="74">
        <v>0</v>
      </c>
      <c r="N46" s="73">
        <v>-64</v>
      </c>
      <c r="O46" s="46">
        <v>-103</v>
      </c>
      <c r="P46" s="46">
        <v>-51</v>
      </c>
      <c r="Q46" s="46">
        <v>0</v>
      </c>
      <c r="R46" s="46">
        <v>0</v>
      </c>
      <c r="S46" s="74">
        <v>0</v>
      </c>
      <c r="U46" s="73">
        <v>-218.5</v>
      </c>
      <c r="V46" s="74">
        <v>57.55</v>
      </c>
      <c r="W46">
        <v>-64</v>
      </c>
      <c r="X46">
        <v>-103</v>
      </c>
      <c r="Y46">
        <v>-0.5</v>
      </c>
      <c r="Z46">
        <v>9.43</v>
      </c>
      <c r="AA46">
        <v>48.12</v>
      </c>
      <c r="AB46">
        <v>-51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48.12</v>
      </c>
      <c r="L47" s="46">
        <v>8.76</v>
      </c>
      <c r="M47" s="74">
        <v>0</v>
      </c>
      <c r="N47" s="73">
        <v>-59</v>
      </c>
      <c r="O47" s="46">
        <v>-121</v>
      </c>
      <c r="P47" s="46">
        <v>-54</v>
      </c>
      <c r="Q47" s="46">
        <v>0</v>
      </c>
      <c r="R47" s="46">
        <v>0</v>
      </c>
      <c r="S47" s="74">
        <v>0</v>
      </c>
      <c r="U47" s="73">
        <v>-234.5</v>
      </c>
      <c r="V47" s="74">
        <v>56.88</v>
      </c>
      <c r="W47">
        <v>-59</v>
      </c>
      <c r="X47">
        <v>-121</v>
      </c>
      <c r="Y47">
        <v>-0.5</v>
      </c>
      <c r="Z47">
        <v>8.76</v>
      </c>
      <c r="AA47">
        <v>48.12</v>
      </c>
      <c r="AB47">
        <v>-54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48.12</v>
      </c>
      <c r="L48" s="46">
        <v>8.2799999999999994</v>
      </c>
      <c r="M48" s="74">
        <v>0</v>
      </c>
      <c r="N48" s="73">
        <v>-52</v>
      </c>
      <c r="O48" s="46">
        <v>-126</v>
      </c>
      <c r="P48" s="46">
        <v>-49</v>
      </c>
      <c r="Q48" s="46">
        <v>0</v>
      </c>
      <c r="R48" s="46">
        <v>0</v>
      </c>
      <c r="S48" s="74">
        <v>0</v>
      </c>
      <c r="U48" s="73">
        <v>-227.5</v>
      </c>
      <c r="V48" s="74">
        <v>56.4</v>
      </c>
      <c r="W48">
        <v>-52</v>
      </c>
      <c r="X48">
        <v>-126</v>
      </c>
      <c r="Y48">
        <v>-0.5</v>
      </c>
      <c r="Z48">
        <v>8.2799999999999994</v>
      </c>
      <c r="AA48">
        <v>48.12</v>
      </c>
      <c r="AB48">
        <v>-49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48.12</v>
      </c>
      <c r="L49" s="46">
        <v>7.22</v>
      </c>
      <c r="M49" s="74">
        <v>0</v>
      </c>
      <c r="N49" s="73">
        <v>-62</v>
      </c>
      <c r="O49" s="46">
        <v>-140</v>
      </c>
      <c r="P49" s="46">
        <v>-51</v>
      </c>
      <c r="Q49" s="46">
        <v>0</v>
      </c>
      <c r="R49" s="46">
        <v>0</v>
      </c>
      <c r="S49" s="74">
        <v>0</v>
      </c>
      <c r="U49" s="73">
        <v>-253.5</v>
      </c>
      <c r="V49" s="74">
        <v>55.34</v>
      </c>
      <c r="W49">
        <v>-62</v>
      </c>
      <c r="X49">
        <v>-140</v>
      </c>
      <c r="Y49">
        <v>-0.5</v>
      </c>
      <c r="Z49">
        <v>7.22</v>
      </c>
      <c r="AA49">
        <v>48.12</v>
      </c>
      <c r="AB49">
        <v>-51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48.12</v>
      </c>
      <c r="L50" s="46">
        <v>7.22</v>
      </c>
      <c r="M50" s="74">
        <v>0</v>
      </c>
      <c r="N50" s="73">
        <v>-67</v>
      </c>
      <c r="O50" s="46">
        <v>-142</v>
      </c>
      <c r="P50" s="46">
        <v>-50</v>
      </c>
      <c r="Q50" s="46">
        <v>0</v>
      </c>
      <c r="R50" s="46">
        <v>0</v>
      </c>
      <c r="S50" s="74">
        <v>0</v>
      </c>
      <c r="U50" s="73">
        <v>-259.5</v>
      </c>
      <c r="V50" s="74">
        <v>55.34</v>
      </c>
      <c r="W50">
        <v>-67</v>
      </c>
      <c r="X50">
        <v>-142</v>
      </c>
      <c r="Y50">
        <v>-0.5</v>
      </c>
      <c r="Z50">
        <v>7.22</v>
      </c>
      <c r="AA50">
        <v>48.12</v>
      </c>
      <c r="AB50">
        <v>-50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48.12</v>
      </c>
      <c r="L51" s="46">
        <v>6.26</v>
      </c>
      <c r="M51" s="74">
        <v>0</v>
      </c>
      <c r="N51" s="73">
        <v>-71</v>
      </c>
      <c r="O51" s="46">
        <v>-155</v>
      </c>
      <c r="P51" s="46">
        <v>-60</v>
      </c>
      <c r="Q51" s="46">
        <v>0</v>
      </c>
      <c r="R51" s="46">
        <v>0</v>
      </c>
      <c r="S51" s="74">
        <v>0</v>
      </c>
      <c r="U51" s="73">
        <v>-286.5</v>
      </c>
      <c r="V51" s="74">
        <v>54.38</v>
      </c>
      <c r="W51">
        <v>-71</v>
      </c>
      <c r="X51">
        <v>-155</v>
      </c>
      <c r="Y51">
        <v>-0.5</v>
      </c>
      <c r="Z51">
        <v>6.26</v>
      </c>
      <c r="AA51">
        <v>48.12</v>
      </c>
      <c r="AB51">
        <v>-60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48.12</v>
      </c>
      <c r="L52" s="46">
        <v>6.26</v>
      </c>
      <c r="M52" s="74">
        <v>0</v>
      </c>
      <c r="N52" s="73">
        <v>-77</v>
      </c>
      <c r="O52" s="46">
        <v>-154</v>
      </c>
      <c r="P52" s="46">
        <v>-65</v>
      </c>
      <c r="Q52" s="46">
        <v>0</v>
      </c>
      <c r="R52" s="46">
        <v>0</v>
      </c>
      <c r="S52" s="74">
        <v>0</v>
      </c>
      <c r="U52" s="73">
        <v>-296.5</v>
      </c>
      <c r="V52" s="74">
        <v>54.38</v>
      </c>
      <c r="W52">
        <v>-77</v>
      </c>
      <c r="X52">
        <v>-154</v>
      </c>
      <c r="Y52">
        <v>-0.5</v>
      </c>
      <c r="Z52">
        <v>6.26</v>
      </c>
      <c r="AA52">
        <v>48.12</v>
      </c>
      <c r="AB52">
        <v>-65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48.12</v>
      </c>
      <c r="L53" s="46">
        <v>5.77</v>
      </c>
      <c r="M53" s="74">
        <v>0</v>
      </c>
      <c r="N53" s="73">
        <v>-106</v>
      </c>
      <c r="O53" s="46">
        <v>-157</v>
      </c>
      <c r="P53" s="46">
        <v>-69</v>
      </c>
      <c r="Q53" s="46">
        <v>0</v>
      </c>
      <c r="R53" s="46">
        <v>0</v>
      </c>
      <c r="S53" s="74">
        <v>0</v>
      </c>
      <c r="U53" s="73">
        <v>-332.5</v>
      </c>
      <c r="V53" s="74">
        <v>53.89</v>
      </c>
      <c r="W53">
        <v>-106</v>
      </c>
      <c r="X53">
        <v>-157</v>
      </c>
      <c r="Y53">
        <v>-0.5</v>
      </c>
      <c r="Z53">
        <v>5.77</v>
      </c>
      <c r="AA53">
        <v>48.12</v>
      </c>
      <c r="AB53">
        <v>-69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48.12</v>
      </c>
      <c r="L54" s="46">
        <v>5.77</v>
      </c>
      <c r="M54" s="74">
        <v>0</v>
      </c>
      <c r="N54" s="73">
        <v>-115</v>
      </c>
      <c r="O54" s="46">
        <v>-148</v>
      </c>
      <c r="P54" s="46">
        <v>-49</v>
      </c>
      <c r="Q54" s="46">
        <v>0</v>
      </c>
      <c r="R54" s="46">
        <v>0</v>
      </c>
      <c r="S54" s="74">
        <v>0</v>
      </c>
      <c r="U54" s="73">
        <v>-312.5</v>
      </c>
      <c r="V54" s="74">
        <v>53.89</v>
      </c>
      <c r="W54">
        <v>-115</v>
      </c>
      <c r="X54">
        <v>-148</v>
      </c>
      <c r="Y54">
        <v>-0.5</v>
      </c>
      <c r="Z54">
        <v>5.77</v>
      </c>
      <c r="AA54">
        <v>48.12</v>
      </c>
      <c r="AB54">
        <v>-49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48.12</v>
      </c>
      <c r="L55" s="46">
        <v>6.26</v>
      </c>
      <c r="M55" s="74">
        <v>0</v>
      </c>
      <c r="N55" s="73">
        <v>-129</v>
      </c>
      <c r="O55" s="46">
        <v>-157</v>
      </c>
      <c r="P55" s="46">
        <v>-88</v>
      </c>
      <c r="Q55" s="46">
        <v>0</v>
      </c>
      <c r="R55" s="46">
        <v>0</v>
      </c>
      <c r="S55" s="74">
        <v>0</v>
      </c>
      <c r="U55" s="73">
        <v>-374.5</v>
      </c>
      <c r="V55" s="74">
        <v>54.38</v>
      </c>
      <c r="W55">
        <v>-129</v>
      </c>
      <c r="X55">
        <v>-157</v>
      </c>
      <c r="Y55">
        <v>-0.5</v>
      </c>
      <c r="Z55">
        <v>6.26</v>
      </c>
      <c r="AA55">
        <v>48.12</v>
      </c>
      <c r="AB55">
        <v>-88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48.12</v>
      </c>
      <c r="L56" s="46">
        <v>6.26</v>
      </c>
      <c r="M56" s="74">
        <v>0</v>
      </c>
      <c r="N56" s="73">
        <v>-156</v>
      </c>
      <c r="O56" s="46">
        <v>-153</v>
      </c>
      <c r="P56" s="46">
        <v>-63</v>
      </c>
      <c r="Q56" s="46">
        <v>0</v>
      </c>
      <c r="R56" s="46">
        <v>0</v>
      </c>
      <c r="S56" s="74">
        <v>0</v>
      </c>
      <c r="U56" s="73">
        <v>-372.5</v>
      </c>
      <c r="V56" s="74">
        <v>54.38</v>
      </c>
      <c r="W56">
        <v>-156</v>
      </c>
      <c r="X56">
        <v>-153</v>
      </c>
      <c r="Y56">
        <v>-0.5</v>
      </c>
      <c r="Z56">
        <v>6.26</v>
      </c>
      <c r="AA56">
        <v>48.12</v>
      </c>
      <c r="AB56">
        <v>-63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48.12</v>
      </c>
      <c r="L57" s="46">
        <v>6.26</v>
      </c>
      <c r="M57" s="74">
        <v>0</v>
      </c>
      <c r="N57" s="73">
        <v>-105</v>
      </c>
      <c r="O57" s="46">
        <v>-150</v>
      </c>
      <c r="P57" s="46">
        <v>-35</v>
      </c>
      <c r="Q57" s="46">
        <v>0</v>
      </c>
      <c r="R57" s="46">
        <v>0</v>
      </c>
      <c r="S57" s="74">
        <v>0</v>
      </c>
      <c r="U57" s="73">
        <v>-290.5</v>
      </c>
      <c r="V57" s="74">
        <v>54.38</v>
      </c>
      <c r="W57">
        <v>-105</v>
      </c>
      <c r="X57">
        <v>-150</v>
      </c>
      <c r="Y57">
        <v>-0.5</v>
      </c>
      <c r="Z57">
        <v>6.26</v>
      </c>
      <c r="AA57">
        <v>48.12</v>
      </c>
      <c r="AB57">
        <v>-35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48.12</v>
      </c>
      <c r="L58" s="46">
        <v>6.26</v>
      </c>
      <c r="M58" s="74">
        <v>0</v>
      </c>
      <c r="N58" s="73">
        <v>-91</v>
      </c>
      <c r="O58" s="46">
        <v>-151</v>
      </c>
      <c r="P58" s="46">
        <v>-34</v>
      </c>
      <c r="Q58" s="46">
        <v>0</v>
      </c>
      <c r="R58" s="46">
        <v>0</v>
      </c>
      <c r="S58" s="74">
        <v>0</v>
      </c>
      <c r="U58" s="73">
        <v>-276.5</v>
      </c>
      <c r="V58" s="74">
        <v>54.38</v>
      </c>
      <c r="W58">
        <v>-91</v>
      </c>
      <c r="X58">
        <v>-151</v>
      </c>
      <c r="Y58">
        <v>-0.5</v>
      </c>
      <c r="Z58">
        <v>6.26</v>
      </c>
      <c r="AA58">
        <v>48.12</v>
      </c>
      <c r="AB58">
        <v>-34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48.12</v>
      </c>
      <c r="L59" s="46">
        <v>6.26</v>
      </c>
      <c r="M59" s="74">
        <v>0</v>
      </c>
      <c r="N59" s="73">
        <v>-90</v>
      </c>
      <c r="O59" s="46">
        <v>-153</v>
      </c>
      <c r="P59" s="46">
        <v>-23</v>
      </c>
      <c r="Q59" s="46">
        <v>0</v>
      </c>
      <c r="R59" s="46">
        <v>0</v>
      </c>
      <c r="S59" s="74">
        <v>0</v>
      </c>
      <c r="U59" s="73">
        <v>-266.5</v>
      </c>
      <c r="V59" s="74">
        <v>54.38</v>
      </c>
      <c r="W59">
        <v>-90</v>
      </c>
      <c r="X59">
        <v>-153</v>
      </c>
      <c r="Y59">
        <v>-0.5</v>
      </c>
      <c r="Z59">
        <v>6.26</v>
      </c>
      <c r="AA59">
        <v>48.12</v>
      </c>
      <c r="AB59">
        <v>-23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48.12</v>
      </c>
      <c r="L60" s="46">
        <v>6.26</v>
      </c>
      <c r="M60" s="74">
        <v>0</v>
      </c>
      <c r="N60" s="73">
        <v>-86</v>
      </c>
      <c r="O60" s="46">
        <v>-159</v>
      </c>
      <c r="P60" s="46">
        <v>-23</v>
      </c>
      <c r="Q60" s="46">
        <v>0</v>
      </c>
      <c r="R60" s="46">
        <v>0</v>
      </c>
      <c r="S60" s="74">
        <v>0</v>
      </c>
      <c r="U60" s="73">
        <v>-268.5</v>
      </c>
      <c r="V60" s="74">
        <v>54.38</v>
      </c>
      <c r="W60">
        <v>-86</v>
      </c>
      <c r="X60">
        <v>-159</v>
      </c>
      <c r="Y60">
        <v>-0.5</v>
      </c>
      <c r="Z60">
        <v>6.26</v>
      </c>
      <c r="AA60">
        <v>48.12</v>
      </c>
      <c r="AB60">
        <v>-23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48.12</v>
      </c>
      <c r="L61" s="46">
        <v>5.77</v>
      </c>
      <c r="M61" s="74">
        <v>0</v>
      </c>
      <c r="N61" s="73">
        <v>-84</v>
      </c>
      <c r="O61" s="46">
        <v>-156</v>
      </c>
      <c r="P61" s="46">
        <v>-21</v>
      </c>
      <c r="Q61" s="46">
        <v>0</v>
      </c>
      <c r="R61" s="46">
        <v>0</v>
      </c>
      <c r="S61" s="74">
        <v>0</v>
      </c>
      <c r="U61" s="73">
        <v>-261.10000000000002</v>
      </c>
      <c r="V61" s="74">
        <v>53.89</v>
      </c>
      <c r="W61">
        <v>-84</v>
      </c>
      <c r="X61">
        <v>-156</v>
      </c>
      <c r="Y61">
        <v>-0.1</v>
      </c>
      <c r="Z61">
        <v>5.77</v>
      </c>
      <c r="AA61">
        <v>48.12</v>
      </c>
      <c r="AB61">
        <v>-21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48.12</v>
      </c>
      <c r="L62" s="46">
        <v>6.26</v>
      </c>
      <c r="M62" s="74">
        <v>0</v>
      </c>
      <c r="N62" s="73">
        <v>-82</v>
      </c>
      <c r="O62" s="46">
        <v>-159</v>
      </c>
      <c r="P62" s="46">
        <v>-60</v>
      </c>
      <c r="Q62" s="46">
        <v>0</v>
      </c>
      <c r="R62" s="46">
        <v>0</v>
      </c>
      <c r="S62" s="74">
        <v>0</v>
      </c>
      <c r="U62" s="73">
        <v>-301.10000000000002</v>
      </c>
      <c r="V62" s="74">
        <v>54.38</v>
      </c>
      <c r="W62">
        <v>-82</v>
      </c>
      <c r="X62">
        <v>-159</v>
      </c>
      <c r="Y62">
        <v>-0.1</v>
      </c>
      <c r="Z62">
        <v>6.26</v>
      </c>
      <c r="AA62">
        <v>48.12</v>
      </c>
      <c r="AB62">
        <v>-60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48.12</v>
      </c>
      <c r="L63" s="46">
        <v>8.18</v>
      </c>
      <c r="M63" s="74">
        <v>0</v>
      </c>
      <c r="N63" s="73">
        <v>-64</v>
      </c>
      <c r="O63" s="46">
        <v>-181</v>
      </c>
      <c r="P63" s="46">
        <v>-47</v>
      </c>
      <c r="Q63" s="46">
        <v>0</v>
      </c>
      <c r="R63" s="46">
        <v>0</v>
      </c>
      <c r="S63" s="74">
        <v>0</v>
      </c>
      <c r="U63" s="73">
        <v>-292.10000000000002</v>
      </c>
      <c r="V63" s="74">
        <v>56.3</v>
      </c>
      <c r="W63">
        <v>-64</v>
      </c>
      <c r="X63">
        <v>-181</v>
      </c>
      <c r="Y63">
        <v>-0.1</v>
      </c>
      <c r="Z63">
        <v>8.18</v>
      </c>
      <c r="AA63">
        <v>48.12</v>
      </c>
      <c r="AB63">
        <v>-47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48.12</v>
      </c>
      <c r="L64" s="46">
        <v>10.11</v>
      </c>
      <c r="M64" s="74">
        <v>0</v>
      </c>
      <c r="N64" s="73">
        <v>-49</v>
      </c>
      <c r="O64" s="46">
        <v>-177</v>
      </c>
      <c r="P64" s="46">
        <v>-34</v>
      </c>
      <c r="Q64" s="46">
        <v>0</v>
      </c>
      <c r="R64" s="46">
        <v>0</v>
      </c>
      <c r="S64" s="74">
        <v>0</v>
      </c>
      <c r="U64" s="73">
        <v>-260.10000000000002</v>
      </c>
      <c r="V64" s="74">
        <v>58.23</v>
      </c>
      <c r="W64">
        <v>-49</v>
      </c>
      <c r="X64">
        <v>-177</v>
      </c>
      <c r="Y64">
        <v>-0.1</v>
      </c>
      <c r="Z64">
        <v>10.11</v>
      </c>
      <c r="AA64">
        <v>48.12</v>
      </c>
      <c r="AB64">
        <v>-34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48.12</v>
      </c>
      <c r="L65" s="46">
        <v>10.39</v>
      </c>
      <c r="M65" s="74">
        <v>0</v>
      </c>
      <c r="N65" s="73">
        <v>-84</v>
      </c>
      <c r="O65" s="46">
        <v>-144</v>
      </c>
      <c r="P65" s="46">
        <v>-22</v>
      </c>
      <c r="Q65" s="46">
        <v>0</v>
      </c>
      <c r="R65" s="46">
        <v>0</v>
      </c>
      <c r="S65" s="74">
        <v>0</v>
      </c>
      <c r="U65" s="73">
        <v>-250.1</v>
      </c>
      <c r="V65" s="74">
        <v>58.51</v>
      </c>
      <c r="W65">
        <v>-84</v>
      </c>
      <c r="X65">
        <v>-144</v>
      </c>
      <c r="Y65">
        <v>-0.1</v>
      </c>
      <c r="Z65">
        <v>10.39</v>
      </c>
      <c r="AA65">
        <v>48.12</v>
      </c>
      <c r="AB65">
        <v>-22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48.12</v>
      </c>
      <c r="L66" s="46">
        <v>8.3699999999999992</v>
      </c>
      <c r="M66" s="74">
        <v>0</v>
      </c>
      <c r="N66" s="73">
        <v>-60</v>
      </c>
      <c r="O66" s="46">
        <v>-136</v>
      </c>
      <c r="P66" s="46">
        <v>-49</v>
      </c>
      <c r="Q66" s="46">
        <v>0</v>
      </c>
      <c r="R66" s="46">
        <v>0</v>
      </c>
      <c r="S66" s="74">
        <v>0</v>
      </c>
      <c r="U66" s="73">
        <v>-245.1</v>
      </c>
      <c r="V66" s="74">
        <v>56.49</v>
      </c>
      <c r="W66">
        <v>-60</v>
      </c>
      <c r="X66">
        <v>-136</v>
      </c>
      <c r="Y66">
        <v>-0.1</v>
      </c>
      <c r="Z66">
        <v>8.3699999999999992</v>
      </c>
      <c r="AA66">
        <v>48.12</v>
      </c>
      <c r="AB66">
        <v>-49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48.12</v>
      </c>
      <c r="L67" s="46">
        <v>9.0500000000000007</v>
      </c>
      <c r="M67" s="74">
        <v>0</v>
      </c>
      <c r="N67" s="73">
        <v>-32</v>
      </c>
      <c r="O67" s="46">
        <v>-91</v>
      </c>
      <c r="P67" s="46">
        <v>-28</v>
      </c>
      <c r="Q67" s="46">
        <v>0</v>
      </c>
      <c r="R67" s="46">
        <v>0</v>
      </c>
      <c r="S67" s="74">
        <v>0</v>
      </c>
      <c r="U67" s="73">
        <v>-151.1</v>
      </c>
      <c r="V67" s="74">
        <v>57.17</v>
      </c>
      <c r="W67">
        <v>-32</v>
      </c>
      <c r="X67">
        <v>-91</v>
      </c>
      <c r="Y67">
        <v>-0.1</v>
      </c>
      <c r="Z67">
        <v>9.0500000000000007</v>
      </c>
      <c r="AA67">
        <v>48.12</v>
      </c>
      <c r="AB67">
        <v>-28</v>
      </c>
    </row>
    <row r="68" spans="7:28">
      <c r="G68" t="s">
        <v>110</v>
      </c>
      <c r="H68" s="73">
        <v>5.77</v>
      </c>
      <c r="I68" s="46">
        <v>0</v>
      </c>
      <c r="J68" s="46">
        <v>0</v>
      </c>
      <c r="K68" s="46">
        <v>40.42</v>
      </c>
      <c r="L68" s="46">
        <v>9.24</v>
      </c>
      <c r="M68" s="74">
        <v>0</v>
      </c>
      <c r="N68" s="73">
        <v>0</v>
      </c>
      <c r="O68" s="46">
        <v>-92</v>
      </c>
      <c r="P68" s="46">
        <v>-18</v>
      </c>
      <c r="Q68" s="46">
        <v>0</v>
      </c>
      <c r="R68" s="46">
        <v>0</v>
      </c>
      <c r="S68" s="74">
        <v>0</v>
      </c>
      <c r="U68" s="73">
        <v>-110.1</v>
      </c>
      <c r="V68" s="74">
        <v>55.43</v>
      </c>
      <c r="W68">
        <v>5.77</v>
      </c>
      <c r="X68">
        <v>-92</v>
      </c>
      <c r="Y68">
        <v>-0.1</v>
      </c>
      <c r="Z68">
        <v>9.24</v>
      </c>
      <c r="AA68">
        <v>40.42</v>
      </c>
      <c r="AB68">
        <v>-18</v>
      </c>
    </row>
    <row r="69" spans="7:28">
      <c r="G69" t="s">
        <v>111</v>
      </c>
      <c r="H69" s="73">
        <v>0</v>
      </c>
      <c r="I69" s="46">
        <v>0</v>
      </c>
      <c r="J69" s="46">
        <v>11.55</v>
      </c>
      <c r="K69" s="46">
        <v>38.49</v>
      </c>
      <c r="L69" s="46">
        <v>11.36</v>
      </c>
      <c r="M69" s="74">
        <v>0</v>
      </c>
      <c r="N69" s="73">
        <v>-55</v>
      </c>
      <c r="O69" s="46">
        <v>-141</v>
      </c>
      <c r="P69" s="46">
        <v>0</v>
      </c>
      <c r="Q69" s="46">
        <v>0</v>
      </c>
      <c r="R69" s="46">
        <v>0</v>
      </c>
      <c r="S69" s="74">
        <v>0</v>
      </c>
      <c r="U69" s="73">
        <v>-196.1</v>
      </c>
      <c r="V69" s="74">
        <v>61.4</v>
      </c>
      <c r="W69">
        <v>-55</v>
      </c>
      <c r="X69">
        <v>-141</v>
      </c>
      <c r="Y69">
        <v>-0.1</v>
      </c>
      <c r="Z69">
        <v>11.36</v>
      </c>
      <c r="AA69">
        <v>38.49</v>
      </c>
      <c r="AB69">
        <v>11.55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37.54</v>
      </c>
      <c r="L70" s="46">
        <v>11.45</v>
      </c>
      <c r="M70" s="74">
        <v>0</v>
      </c>
      <c r="N70" s="73">
        <v>-36</v>
      </c>
      <c r="O70" s="46">
        <v>-205</v>
      </c>
      <c r="P70" s="46">
        <v>-6</v>
      </c>
      <c r="Q70" s="46">
        <v>0</v>
      </c>
      <c r="R70" s="46">
        <v>0</v>
      </c>
      <c r="S70" s="74">
        <v>0</v>
      </c>
      <c r="U70" s="73">
        <v>-247.1</v>
      </c>
      <c r="V70" s="74">
        <v>48.99</v>
      </c>
      <c r="W70">
        <v>-36</v>
      </c>
      <c r="X70">
        <v>-205</v>
      </c>
      <c r="Y70">
        <v>-0.1</v>
      </c>
      <c r="Z70">
        <v>11.45</v>
      </c>
      <c r="AA70">
        <v>37.54</v>
      </c>
      <c r="AB70">
        <v>-6</v>
      </c>
    </row>
    <row r="71" spans="7:28">
      <c r="G71" t="s">
        <v>113</v>
      </c>
      <c r="H71" s="73">
        <v>0</v>
      </c>
      <c r="I71" s="46">
        <v>0</v>
      </c>
      <c r="J71" s="46">
        <v>5.77</v>
      </c>
      <c r="K71" s="46">
        <v>45.24</v>
      </c>
      <c r="L71" s="46">
        <v>11.74</v>
      </c>
      <c r="M71" s="74">
        <v>0</v>
      </c>
      <c r="N71" s="73">
        <v>-21</v>
      </c>
      <c r="O71" s="46">
        <v>-138</v>
      </c>
      <c r="P71" s="46">
        <v>0</v>
      </c>
      <c r="Q71" s="46">
        <v>0</v>
      </c>
      <c r="R71" s="46">
        <v>0</v>
      </c>
      <c r="S71" s="74">
        <v>0</v>
      </c>
      <c r="U71" s="73">
        <v>-159.1</v>
      </c>
      <c r="V71" s="74">
        <v>62.75</v>
      </c>
      <c r="W71">
        <v>-21</v>
      </c>
      <c r="X71">
        <v>-138</v>
      </c>
      <c r="Y71">
        <v>-0.1</v>
      </c>
      <c r="Z71">
        <v>11.74</v>
      </c>
      <c r="AA71">
        <v>45.24</v>
      </c>
      <c r="AB71">
        <v>5.77</v>
      </c>
    </row>
    <row r="72" spans="7:28">
      <c r="G72" t="s">
        <v>114</v>
      </c>
      <c r="H72" s="73">
        <v>0</v>
      </c>
      <c r="I72" s="46">
        <v>0</v>
      </c>
      <c r="J72" s="46">
        <v>12.51</v>
      </c>
      <c r="K72" s="46">
        <v>44.28</v>
      </c>
      <c r="L72" s="46">
        <v>11.93</v>
      </c>
      <c r="M72" s="74">
        <v>0</v>
      </c>
      <c r="N72" s="73">
        <v>0</v>
      </c>
      <c r="O72" s="46">
        <v>-155</v>
      </c>
      <c r="P72" s="46">
        <v>0</v>
      </c>
      <c r="Q72" s="46">
        <v>0</v>
      </c>
      <c r="R72" s="46">
        <v>0</v>
      </c>
      <c r="S72" s="74">
        <v>0</v>
      </c>
      <c r="U72" s="73">
        <v>-155.1</v>
      </c>
      <c r="V72" s="74">
        <v>68.72</v>
      </c>
      <c r="W72">
        <v>0</v>
      </c>
      <c r="X72">
        <v>-155</v>
      </c>
      <c r="Y72">
        <v>-0.1</v>
      </c>
      <c r="Z72">
        <v>11.93</v>
      </c>
      <c r="AA72">
        <v>44.28</v>
      </c>
      <c r="AB72">
        <v>12.51</v>
      </c>
    </row>
    <row r="73" spans="7:28">
      <c r="G73" t="s">
        <v>115</v>
      </c>
      <c r="H73" s="73">
        <v>0</v>
      </c>
      <c r="I73" s="46">
        <v>0</v>
      </c>
      <c r="J73" s="46">
        <v>14.44</v>
      </c>
      <c r="K73" s="46">
        <v>40.409999999999997</v>
      </c>
      <c r="L73" s="46">
        <v>12.13</v>
      </c>
      <c r="M73" s="74">
        <v>0</v>
      </c>
      <c r="N73" s="73">
        <v>0</v>
      </c>
      <c r="O73" s="46">
        <v>-144</v>
      </c>
      <c r="P73" s="46">
        <v>0</v>
      </c>
      <c r="Q73" s="46">
        <v>0</v>
      </c>
      <c r="R73" s="46">
        <v>0</v>
      </c>
      <c r="S73" s="74">
        <v>0</v>
      </c>
      <c r="U73" s="73">
        <v>-144.1</v>
      </c>
      <c r="V73" s="74">
        <v>66.98</v>
      </c>
      <c r="W73">
        <v>0</v>
      </c>
      <c r="X73">
        <v>-144</v>
      </c>
      <c r="Y73">
        <v>-0.1</v>
      </c>
      <c r="Z73">
        <v>12.13</v>
      </c>
      <c r="AA73">
        <v>40.409999999999997</v>
      </c>
      <c r="AB73">
        <v>14.44</v>
      </c>
    </row>
    <row r="74" spans="7:28">
      <c r="G74" t="s">
        <v>116</v>
      </c>
      <c r="H74" s="73">
        <v>0</v>
      </c>
      <c r="I74" s="46">
        <v>0</v>
      </c>
      <c r="J74" s="46">
        <v>23.1</v>
      </c>
      <c r="K74" s="46">
        <v>33.68</v>
      </c>
      <c r="L74" s="46">
        <v>11.55</v>
      </c>
      <c r="M74" s="74">
        <v>0</v>
      </c>
      <c r="N74" s="73">
        <v>0</v>
      </c>
      <c r="O74" s="46">
        <v>-131</v>
      </c>
      <c r="P74" s="46">
        <v>0</v>
      </c>
      <c r="Q74" s="46">
        <v>0</v>
      </c>
      <c r="R74" s="46">
        <v>0</v>
      </c>
      <c r="S74" s="74">
        <v>0</v>
      </c>
      <c r="U74" s="73">
        <v>-131.1</v>
      </c>
      <c r="V74" s="74">
        <v>68.33</v>
      </c>
      <c r="W74">
        <v>0</v>
      </c>
      <c r="X74">
        <v>-131</v>
      </c>
      <c r="Y74">
        <v>-0.1</v>
      </c>
      <c r="Z74">
        <v>11.55</v>
      </c>
      <c r="AA74">
        <v>33.68</v>
      </c>
      <c r="AB74">
        <v>23.1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32.72</v>
      </c>
      <c r="L75" s="46">
        <v>11.55</v>
      </c>
      <c r="M75" s="74">
        <v>0</v>
      </c>
      <c r="N75" s="73">
        <v>0</v>
      </c>
      <c r="O75" s="46">
        <v>-123</v>
      </c>
      <c r="P75" s="46">
        <v>-18</v>
      </c>
      <c r="Q75" s="46">
        <v>0</v>
      </c>
      <c r="R75" s="46">
        <v>0</v>
      </c>
      <c r="S75" s="74">
        <v>0</v>
      </c>
      <c r="U75" s="73">
        <v>-141.1</v>
      </c>
      <c r="V75" s="74">
        <v>44.27</v>
      </c>
      <c r="W75">
        <v>0</v>
      </c>
      <c r="X75">
        <v>-123</v>
      </c>
      <c r="Y75">
        <v>-0.1</v>
      </c>
      <c r="Z75">
        <v>11.55</v>
      </c>
      <c r="AA75">
        <v>32.72</v>
      </c>
      <c r="AB75">
        <v>-18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21.17</v>
      </c>
      <c r="L76" s="46">
        <v>11.55</v>
      </c>
      <c r="M76" s="74">
        <v>0</v>
      </c>
      <c r="N76" s="73">
        <v>-20</v>
      </c>
      <c r="O76" s="46">
        <v>-136</v>
      </c>
      <c r="P76" s="46">
        <v>-118</v>
      </c>
      <c r="Q76" s="46">
        <v>0</v>
      </c>
      <c r="R76" s="46">
        <v>0</v>
      </c>
      <c r="S76" s="74">
        <v>0</v>
      </c>
      <c r="U76" s="73">
        <v>-274.10000000000002</v>
      </c>
      <c r="V76" s="74">
        <v>32.72</v>
      </c>
      <c r="W76">
        <v>-20</v>
      </c>
      <c r="X76">
        <v>-136</v>
      </c>
      <c r="Y76">
        <v>-0.1</v>
      </c>
      <c r="Z76">
        <v>11.55</v>
      </c>
      <c r="AA76">
        <v>21.17</v>
      </c>
      <c r="AB76">
        <v>-118</v>
      </c>
    </row>
    <row r="77" spans="7:28">
      <c r="G77" t="s">
        <v>119</v>
      </c>
      <c r="H77" s="73">
        <v>0</v>
      </c>
      <c r="I77" s="46">
        <v>0</v>
      </c>
      <c r="J77" s="46">
        <v>14.44</v>
      </c>
      <c r="K77" s="46">
        <v>19.239999999999998</v>
      </c>
      <c r="L77" s="46">
        <v>12.03</v>
      </c>
      <c r="M77" s="74">
        <v>0</v>
      </c>
      <c r="N77" s="73">
        <v>-12</v>
      </c>
      <c r="O77" s="46">
        <v>-218</v>
      </c>
      <c r="P77" s="46">
        <v>0</v>
      </c>
      <c r="Q77" s="46">
        <v>0</v>
      </c>
      <c r="R77" s="46">
        <v>0</v>
      </c>
      <c r="S77" s="74">
        <v>0</v>
      </c>
      <c r="U77" s="73">
        <v>-230.1</v>
      </c>
      <c r="V77" s="74">
        <v>45.71</v>
      </c>
      <c r="W77">
        <v>-12</v>
      </c>
      <c r="X77">
        <v>-218</v>
      </c>
      <c r="Y77">
        <v>-0.1</v>
      </c>
      <c r="Z77">
        <v>12.03</v>
      </c>
      <c r="AA77">
        <v>19.239999999999998</v>
      </c>
      <c r="AB77">
        <v>14.44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15.4</v>
      </c>
      <c r="L78" s="46">
        <v>12.51</v>
      </c>
      <c r="M78" s="74">
        <v>0</v>
      </c>
      <c r="N78" s="73">
        <v>-17</v>
      </c>
      <c r="O78" s="46">
        <v>-264</v>
      </c>
      <c r="P78" s="46">
        <v>-5</v>
      </c>
      <c r="Q78" s="46">
        <v>0</v>
      </c>
      <c r="R78" s="46">
        <v>0</v>
      </c>
      <c r="S78" s="74">
        <v>0</v>
      </c>
      <c r="U78" s="73">
        <v>-286.10000000000002</v>
      </c>
      <c r="V78" s="74">
        <v>27.91</v>
      </c>
      <c r="W78">
        <v>-17</v>
      </c>
      <c r="X78">
        <v>-264</v>
      </c>
      <c r="Y78">
        <v>-0.1</v>
      </c>
      <c r="Z78">
        <v>12.51</v>
      </c>
      <c r="AA78">
        <v>15.4</v>
      </c>
      <c r="AB78">
        <v>-5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10.59</v>
      </c>
      <c r="L79" s="46">
        <v>12.51</v>
      </c>
      <c r="M79" s="74">
        <v>0</v>
      </c>
      <c r="N79" s="73">
        <v>-91</v>
      </c>
      <c r="O79" s="46">
        <v>-240</v>
      </c>
      <c r="P79" s="46">
        <v>-26</v>
      </c>
      <c r="Q79" s="46">
        <v>0</v>
      </c>
      <c r="R79" s="46">
        <v>0</v>
      </c>
      <c r="S79" s="74">
        <v>0</v>
      </c>
      <c r="U79" s="73">
        <v>-357.1</v>
      </c>
      <c r="V79" s="74">
        <v>23.1</v>
      </c>
      <c r="W79">
        <v>-91</v>
      </c>
      <c r="X79">
        <v>-240</v>
      </c>
      <c r="Y79">
        <v>-0.1</v>
      </c>
      <c r="Z79">
        <v>12.51</v>
      </c>
      <c r="AA79">
        <v>10.59</v>
      </c>
      <c r="AB79">
        <v>-26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16.36</v>
      </c>
      <c r="L80" s="46">
        <v>13.47</v>
      </c>
      <c r="M80" s="74">
        <v>0</v>
      </c>
      <c r="N80" s="73">
        <v>-86</v>
      </c>
      <c r="O80" s="46">
        <v>-234</v>
      </c>
      <c r="P80" s="46">
        <v>-32</v>
      </c>
      <c r="Q80" s="46">
        <v>0</v>
      </c>
      <c r="R80" s="46">
        <v>0</v>
      </c>
      <c r="S80" s="74">
        <v>0</v>
      </c>
      <c r="U80" s="73">
        <v>-352.1</v>
      </c>
      <c r="V80" s="74">
        <v>29.83</v>
      </c>
      <c r="W80">
        <v>-86</v>
      </c>
      <c r="X80">
        <v>-234</v>
      </c>
      <c r="Y80">
        <v>-0.1</v>
      </c>
      <c r="Z80">
        <v>13.47</v>
      </c>
      <c r="AA80">
        <v>16.36</v>
      </c>
      <c r="AB80">
        <v>-32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11.55</v>
      </c>
      <c r="L81" s="46">
        <v>13.47</v>
      </c>
      <c r="M81" s="74">
        <v>0</v>
      </c>
      <c r="N81" s="73">
        <v>-92</v>
      </c>
      <c r="O81" s="46">
        <v>-237</v>
      </c>
      <c r="P81" s="46">
        <v>-65</v>
      </c>
      <c r="Q81" s="46">
        <v>0</v>
      </c>
      <c r="R81" s="46">
        <v>0</v>
      </c>
      <c r="S81" s="74">
        <v>0</v>
      </c>
      <c r="U81" s="73">
        <v>-394.1</v>
      </c>
      <c r="V81" s="74">
        <v>25.02</v>
      </c>
      <c r="W81">
        <v>-92</v>
      </c>
      <c r="X81">
        <v>-237</v>
      </c>
      <c r="Y81">
        <v>-0.1</v>
      </c>
      <c r="Z81">
        <v>13.47</v>
      </c>
      <c r="AA81">
        <v>11.55</v>
      </c>
      <c r="AB81">
        <v>-65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8.66</v>
      </c>
      <c r="L82" s="46">
        <v>13.48</v>
      </c>
      <c r="M82" s="74">
        <v>0</v>
      </c>
      <c r="N82" s="73">
        <v>-78</v>
      </c>
      <c r="O82" s="46">
        <v>-237</v>
      </c>
      <c r="P82" s="46">
        <v>-62</v>
      </c>
      <c r="Q82" s="46">
        <v>0</v>
      </c>
      <c r="R82" s="46">
        <v>0</v>
      </c>
      <c r="S82" s="74">
        <v>0</v>
      </c>
      <c r="U82" s="73">
        <v>-377.1</v>
      </c>
      <c r="V82" s="74">
        <v>22.14</v>
      </c>
      <c r="W82">
        <v>-78</v>
      </c>
      <c r="X82">
        <v>-237</v>
      </c>
      <c r="Y82">
        <v>-0.1</v>
      </c>
      <c r="Z82">
        <v>13.48</v>
      </c>
      <c r="AA82">
        <v>8.66</v>
      </c>
      <c r="AB82">
        <v>-62</v>
      </c>
    </row>
    <row r="83" spans="7:28">
      <c r="G83" t="s">
        <v>125</v>
      </c>
      <c r="H83" s="73">
        <v>0</v>
      </c>
      <c r="I83" s="46">
        <v>0</v>
      </c>
      <c r="J83" s="46">
        <v>1.92</v>
      </c>
      <c r="K83" s="46">
        <v>13.48</v>
      </c>
      <c r="L83" s="46">
        <v>12.51</v>
      </c>
      <c r="M83" s="74">
        <v>0</v>
      </c>
      <c r="N83" s="73">
        <v>-98</v>
      </c>
      <c r="O83" s="46">
        <v>-185</v>
      </c>
      <c r="P83" s="46">
        <v>0</v>
      </c>
      <c r="Q83" s="46">
        <v>0</v>
      </c>
      <c r="R83" s="46">
        <v>0</v>
      </c>
      <c r="S83" s="74">
        <v>0</v>
      </c>
      <c r="U83" s="73">
        <v>-283.10000000000002</v>
      </c>
      <c r="V83" s="74">
        <v>27.91</v>
      </c>
      <c r="W83">
        <v>-98</v>
      </c>
      <c r="X83">
        <v>-185</v>
      </c>
      <c r="Y83">
        <v>-0.1</v>
      </c>
      <c r="Z83">
        <v>12.51</v>
      </c>
      <c r="AA83">
        <v>13.48</v>
      </c>
      <c r="AB83">
        <v>1.92</v>
      </c>
    </row>
    <row r="84" spans="7:28">
      <c r="G84" t="s">
        <v>126</v>
      </c>
      <c r="H84" s="73">
        <v>0</v>
      </c>
      <c r="I84" s="46">
        <v>0</v>
      </c>
      <c r="J84" s="46">
        <v>4.8099999999999996</v>
      </c>
      <c r="K84" s="46">
        <v>12.51</v>
      </c>
      <c r="L84" s="46">
        <v>12.51</v>
      </c>
      <c r="M84" s="74">
        <v>0</v>
      </c>
      <c r="N84" s="73">
        <v>-102</v>
      </c>
      <c r="O84" s="46">
        <v>-188</v>
      </c>
      <c r="P84" s="46">
        <v>0</v>
      </c>
      <c r="Q84" s="46">
        <v>0</v>
      </c>
      <c r="R84" s="46">
        <v>0</v>
      </c>
      <c r="S84" s="74">
        <v>0</v>
      </c>
      <c r="U84" s="73">
        <v>-290.10000000000002</v>
      </c>
      <c r="V84" s="74">
        <v>29.83</v>
      </c>
      <c r="W84">
        <v>-102</v>
      </c>
      <c r="X84">
        <v>-188</v>
      </c>
      <c r="Y84">
        <v>-0.1</v>
      </c>
      <c r="Z84">
        <v>12.51</v>
      </c>
      <c r="AA84">
        <v>12.51</v>
      </c>
      <c r="AB84">
        <v>4.8099999999999996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22.13</v>
      </c>
      <c r="L85" s="46">
        <v>12.13</v>
      </c>
      <c r="M85" s="74">
        <v>0</v>
      </c>
      <c r="N85" s="73">
        <v>-57</v>
      </c>
      <c r="O85" s="46">
        <v>-167</v>
      </c>
      <c r="P85" s="46">
        <v>-5</v>
      </c>
      <c r="Q85" s="46">
        <v>0</v>
      </c>
      <c r="R85" s="46">
        <v>0</v>
      </c>
      <c r="S85" s="74">
        <v>0</v>
      </c>
      <c r="U85" s="73">
        <v>-229.1</v>
      </c>
      <c r="V85" s="74">
        <v>34.26</v>
      </c>
      <c r="W85">
        <v>-57</v>
      </c>
      <c r="X85">
        <v>-167</v>
      </c>
      <c r="Y85">
        <v>-0.1</v>
      </c>
      <c r="Z85">
        <v>12.13</v>
      </c>
      <c r="AA85">
        <v>22.13</v>
      </c>
      <c r="AB85">
        <v>-5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25.98</v>
      </c>
      <c r="L86" s="46">
        <v>11.65</v>
      </c>
      <c r="M86" s="74">
        <v>0</v>
      </c>
      <c r="N86" s="73">
        <v>-72</v>
      </c>
      <c r="O86" s="46">
        <v>-156</v>
      </c>
      <c r="P86" s="46">
        <v>-9</v>
      </c>
      <c r="Q86" s="46">
        <v>0</v>
      </c>
      <c r="R86" s="46">
        <v>0</v>
      </c>
      <c r="S86" s="74">
        <v>0</v>
      </c>
      <c r="U86" s="73">
        <v>-237.1</v>
      </c>
      <c r="V86" s="74">
        <v>37.630000000000003</v>
      </c>
      <c r="W86">
        <v>-72</v>
      </c>
      <c r="X86">
        <v>-156</v>
      </c>
      <c r="Y86">
        <v>-0.1</v>
      </c>
      <c r="Z86">
        <v>11.65</v>
      </c>
      <c r="AA86">
        <v>25.98</v>
      </c>
      <c r="AB86">
        <v>-9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25.02</v>
      </c>
      <c r="L87" s="46">
        <v>11.36</v>
      </c>
      <c r="M87" s="74">
        <v>0</v>
      </c>
      <c r="N87" s="73">
        <v>-26</v>
      </c>
      <c r="O87" s="46">
        <v>-159</v>
      </c>
      <c r="P87" s="46">
        <v>0</v>
      </c>
      <c r="Q87" s="46">
        <v>0</v>
      </c>
      <c r="R87" s="46">
        <v>0</v>
      </c>
      <c r="S87" s="74">
        <v>0</v>
      </c>
      <c r="U87" s="73">
        <v>-185.1</v>
      </c>
      <c r="V87" s="74">
        <v>36.380000000000003</v>
      </c>
      <c r="W87">
        <v>-26</v>
      </c>
      <c r="X87">
        <v>-159</v>
      </c>
      <c r="Y87">
        <v>-0.1</v>
      </c>
      <c r="Z87">
        <v>11.36</v>
      </c>
      <c r="AA87">
        <v>25.02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26.95</v>
      </c>
      <c r="L88" s="46">
        <v>11.16</v>
      </c>
      <c r="M88" s="74">
        <v>0</v>
      </c>
      <c r="N88" s="73">
        <v>-51</v>
      </c>
      <c r="O88" s="46">
        <v>-154</v>
      </c>
      <c r="P88" s="46">
        <v>0</v>
      </c>
      <c r="Q88" s="46">
        <v>0</v>
      </c>
      <c r="R88" s="46">
        <v>0</v>
      </c>
      <c r="S88" s="74">
        <v>0</v>
      </c>
      <c r="U88" s="73">
        <v>-205.1</v>
      </c>
      <c r="V88" s="74">
        <v>38.11</v>
      </c>
      <c r="W88">
        <v>-51</v>
      </c>
      <c r="X88">
        <v>-154</v>
      </c>
      <c r="Y88">
        <v>-0.1</v>
      </c>
      <c r="Z88">
        <v>11.16</v>
      </c>
      <c r="AA88">
        <v>26.95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26.94</v>
      </c>
      <c r="L89" s="46">
        <v>10.3</v>
      </c>
      <c r="M89" s="74">
        <v>0</v>
      </c>
      <c r="N89" s="73">
        <v>-71</v>
      </c>
      <c r="O89" s="46">
        <v>-138</v>
      </c>
      <c r="P89" s="46">
        <v>0</v>
      </c>
      <c r="Q89" s="46">
        <v>0</v>
      </c>
      <c r="R89" s="46">
        <v>0</v>
      </c>
      <c r="S89" s="74">
        <v>0</v>
      </c>
      <c r="U89" s="73">
        <v>-209.1</v>
      </c>
      <c r="V89" s="74">
        <v>37.24</v>
      </c>
      <c r="W89">
        <v>-71</v>
      </c>
      <c r="X89">
        <v>-138</v>
      </c>
      <c r="Y89">
        <v>-0.1</v>
      </c>
      <c r="Z89">
        <v>10.3</v>
      </c>
      <c r="AA89">
        <v>26.94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25.03</v>
      </c>
      <c r="L90" s="46">
        <v>9.6199999999999992</v>
      </c>
      <c r="M90" s="74">
        <v>0</v>
      </c>
      <c r="N90" s="73">
        <v>-82</v>
      </c>
      <c r="O90" s="46">
        <v>-146</v>
      </c>
      <c r="P90" s="46">
        <v>0</v>
      </c>
      <c r="Q90" s="46">
        <v>0</v>
      </c>
      <c r="R90" s="46">
        <v>0</v>
      </c>
      <c r="S90" s="74">
        <v>0</v>
      </c>
      <c r="U90" s="73">
        <v>-228.1</v>
      </c>
      <c r="V90" s="74">
        <v>34.65</v>
      </c>
      <c r="W90">
        <v>-82</v>
      </c>
      <c r="X90">
        <v>-146</v>
      </c>
      <c r="Y90">
        <v>-0.1</v>
      </c>
      <c r="Z90">
        <v>9.6199999999999992</v>
      </c>
      <c r="AA90">
        <v>25.03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25.46</v>
      </c>
      <c r="L91" s="46">
        <v>10.18</v>
      </c>
      <c r="M91" s="74">
        <v>0</v>
      </c>
      <c r="N91" s="73">
        <v>-54</v>
      </c>
      <c r="O91" s="46">
        <v>-132</v>
      </c>
      <c r="P91" s="46">
        <v>-40</v>
      </c>
      <c r="Q91" s="46">
        <v>0</v>
      </c>
      <c r="R91" s="46">
        <v>0</v>
      </c>
      <c r="S91" s="74">
        <v>0</v>
      </c>
      <c r="U91" s="73">
        <v>-226.1</v>
      </c>
      <c r="V91" s="74">
        <v>35.64</v>
      </c>
      <c r="W91">
        <v>-54</v>
      </c>
      <c r="X91">
        <v>-132</v>
      </c>
      <c r="Y91">
        <v>-0.1</v>
      </c>
      <c r="Z91">
        <v>10.18</v>
      </c>
      <c r="AA91">
        <v>25.46</v>
      </c>
      <c r="AB91">
        <v>-40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20.350000000000001</v>
      </c>
      <c r="L92" s="46">
        <v>8.6199999999999992</v>
      </c>
      <c r="M92" s="74">
        <v>0</v>
      </c>
      <c r="N92" s="73">
        <v>-49</v>
      </c>
      <c r="O92" s="46">
        <v>-203</v>
      </c>
      <c r="P92" s="46">
        <v>-28</v>
      </c>
      <c r="Q92" s="46">
        <v>0</v>
      </c>
      <c r="R92" s="46">
        <v>0</v>
      </c>
      <c r="S92" s="74">
        <v>0</v>
      </c>
      <c r="U92" s="73">
        <v>-280.10000000000002</v>
      </c>
      <c r="V92" s="74">
        <v>28.97</v>
      </c>
      <c r="W92">
        <v>-49</v>
      </c>
      <c r="X92">
        <v>-203</v>
      </c>
      <c r="Y92">
        <v>-0.1</v>
      </c>
      <c r="Z92">
        <v>8.6199999999999992</v>
      </c>
      <c r="AA92">
        <v>20.350000000000001</v>
      </c>
      <c r="AB92">
        <v>-28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22.89</v>
      </c>
      <c r="L93" s="46">
        <v>8.8800000000000008</v>
      </c>
      <c r="M93" s="74">
        <v>0</v>
      </c>
      <c r="N93" s="73">
        <v>-49</v>
      </c>
      <c r="O93" s="46">
        <v>-209</v>
      </c>
      <c r="P93" s="46">
        <v>-35</v>
      </c>
      <c r="Q93" s="46">
        <v>0</v>
      </c>
      <c r="R93" s="46">
        <v>0</v>
      </c>
      <c r="S93" s="74">
        <v>0</v>
      </c>
      <c r="U93" s="73">
        <v>-293.10000000000002</v>
      </c>
      <c r="V93" s="74">
        <v>31.77</v>
      </c>
      <c r="W93">
        <v>-49</v>
      </c>
      <c r="X93">
        <v>-209</v>
      </c>
      <c r="Y93">
        <v>-0.1</v>
      </c>
      <c r="Z93">
        <v>8.8800000000000008</v>
      </c>
      <c r="AA93">
        <v>22.89</v>
      </c>
      <c r="AB93">
        <v>-35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23.1</v>
      </c>
      <c r="L94" s="46">
        <v>9.14</v>
      </c>
      <c r="M94" s="74">
        <v>0</v>
      </c>
      <c r="N94" s="73">
        <v>-40</v>
      </c>
      <c r="O94" s="46">
        <v>-206</v>
      </c>
      <c r="P94" s="46">
        <v>-50</v>
      </c>
      <c r="Q94" s="46">
        <v>0</v>
      </c>
      <c r="R94" s="46">
        <v>0</v>
      </c>
      <c r="S94" s="74">
        <v>0</v>
      </c>
      <c r="U94" s="73">
        <v>-296.10000000000002</v>
      </c>
      <c r="V94" s="74">
        <v>32.24</v>
      </c>
      <c r="W94">
        <v>-40</v>
      </c>
      <c r="X94">
        <v>-206</v>
      </c>
      <c r="Y94">
        <v>-0.1</v>
      </c>
      <c r="Z94">
        <v>9.14</v>
      </c>
      <c r="AA94">
        <v>23.1</v>
      </c>
      <c r="AB94">
        <v>-50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20.21</v>
      </c>
      <c r="L95" s="46">
        <v>8.76</v>
      </c>
      <c r="M95" s="74">
        <v>0</v>
      </c>
      <c r="N95" s="73">
        <v>-44</v>
      </c>
      <c r="O95" s="46">
        <v>-201</v>
      </c>
      <c r="P95" s="46">
        <v>-40</v>
      </c>
      <c r="Q95" s="46">
        <v>0</v>
      </c>
      <c r="R95" s="46">
        <v>0</v>
      </c>
      <c r="S95" s="74">
        <v>0</v>
      </c>
      <c r="U95" s="73">
        <v>-285.10000000000002</v>
      </c>
      <c r="V95" s="74">
        <v>28.97</v>
      </c>
      <c r="W95">
        <v>-44</v>
      </c>
      <c r="X95">
        <v>-201</v>
      </c>
      <c r="Y95">
        <v>-0.1</v>
      </c>
      <c r="Z95">
        <v>8.76</v>
      </c>
      <c r="AA95">
        <v>20.21</v>
      </c>
      <c r="AB95">
        <v>-40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20.21</v>
      </c>
      <c r="L96" s="46">
        <v>8.3699999999999992</v>
      </c>
      <c r="M96" s="74">
        <v>0</v>
      </c>
      <c r="N96" s="73">
        <v>-53</v>
      </c>
      <c r="O96" s="46">
        <v>-205</v>
      </c>
      <c r="P96" s="46">
        <v>-30</v>
      </c>
      <c r="Q96" s="46">
        <v>0</v>
      </c>
      <c r="R96" s="46">
        <v>0</v>
      </c>
      <c r="S96" s="74">
        <v>0</v>
      </c>
      <c r="U96" s="73">
        <v>-288.10000000000002</v>
      </c>
      <c r="V96" s="74">
        <v>28.58</v>
      </c>
      <c r="W96">
        <v>-53</v>
      </c>
      <c r="X96">
        <v>-205</v>
      </c>
      <c r="Y96">
        <v>-0.1</v>
      </c>
      <c r="Z96">
        <v>8.3699999999999992</v>
      </c>
      <c r="AA96">
        <v>20.21</v>
      </c>
      <c r="AB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20.21</v>
      </c>
      <c r="L97" s="46">
        <v>8.2799999999999994</v>
      </c>
      <c r="M97" s="74">
        <v>0</v>
      </c>
      <c r="N97" s="73">
        <v>-90</v>
      </c>
      <c r="O97" s="46">
        <v>-215</v>
      </c>
      <c r="P97" s="46">
        <v>-35</v>
      </c>
      <c r="Q97" s="46">
        <v>0</v>
      </c>
      <c r="R97" s="46">
        <v>0</v>
      </c>
      <c r="S97" s="74">
        <v>0</v>
      </c>
      <c r="U97" s="73">
        <v>-340.1</v>
      </c>
      <c r="V97" s="74">
        <v>28.49</v>
      </c>
      <c r="W97">
        <v>-90</v>
      </c>
      <c r="X97">
        <v>-215</v>
      </c>
      <c r="Y97">
        <v>-0.1</v>
      </c>
      <c r="Z97">
        <v>8.2799999999999994</v>
      </c>
      <c r="AA97">
        <v>20.21</v>
      </c>
      <c r="AB97">
        <v>-35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19.25</v>
      </c>
      <c r="L98" s="46">
        <v>7.99</v>
      </c>
      <c r="M98" s="74">
        <v>0</v>
      </c>
      <c r="N98" s="73">
        <v>-82</v>
      </c>
      <c r="O98" s="46">
        <v>-215</v>
      </c>
      <c r="P98" s="46">
        <v>-30</v>
      </c>
      <c r="Q98" s="46">
        <v>0</v>
      </c>
      <c r="R98" s="46">
        <v>0</v>
      </c>
      <c r="S98" s="74">
        <v>0</v>
      </c>
      <c r="U98" s="73">
        <v>-327.10000000000002</v>
      </c>
      <c r="V98" s="74">
        <v>27.24</v>
      </c>
      <c r="W98">
        <v>-82</v>
      </c>
      <c r="X98">
        <v>-215</v>
      </c>
      <c r="Y98">
        <v>-0.1</v>
      </c>
      <c r="Z98">
        <v>7.99</v>
      </c>
      <c r="AA98">
        <v>19.25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1.7562500000000002E-2</v>
      </c>
      <c r="I99" s="69">
        <f t="shared" ref="I99:BQ99" si="1">SUM(I3:I98)/4000</f>
        <v>0</v>
      </c>
      <c r="J99" s="69">
        <f t="shared" si="1"/>
        <v>0.10634000000000002</v>
      </c>
      <c r="K99" s="69">
        <f t="shared" si="1"/>
        <v>0.56454749999999976</v>
      </c>
      <c r="L99" s="69">
        <f t="shared" si="1"/>
        <v>0.23977999999999988</v>
      </c>
      <c r="M99" s="69">
        <f t="shared" si="1"/>
        <v>0</v>
      </c>
      <c r="N99" s="68">
        <f t="shared" si="1"/>
        <v>-1.4052500000000001</v>
      </c>
      <c r="O99" s="69">
        <f t="shared" si="1"/>
        <v>-3.4402499999999998</v>
      </c>
      <c r="P99" s="69">
        <f t="shared" si="1"/>
        <v>-0.69399999999999995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-5.5452999999999948</v>
      </c>
      <c r="V99" s="70">
        <f t="shared" si="1"/>
        <v>0.92822999999999967</v>
      </c>
      <c r="W99">
        <f t="shared" si="1"/>
        <v>-1.3876875</v>
      </c>
      <c r="X99">
        <f t="shared" si="1"/>
        <v>-3.4402499999999998</v>
      </c>
      <c r="Y99">
        <f t="shared" si="1"/>
        <v>-5.8000000000000135E-3</v>
      </c>
      <c r="Z99">
        <f t="shared" si="1"/>
        <v>0.23977999999999988</v>
      </c>
      <c r="AA99">
        <f t="shared" si="1"/>
        <v>0.56454749999999976</v>
      </c>
      <c r="AB99">
        <f t="shared" si="1"/>
        <v>-0.58766000000000007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0.16</v>
      </c>
      <c r="W15">
        <v>0</v>
      </c>
      <c r="X15">
        <v>0.16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0.1</v>
      </c>
      <c r="W18">
        <v>0</v>
      </c>
      <c r="X18">
        <v>0.1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0.23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0.23</v>
      </c>
      <c r="W19">
        <v>0</v>
      </c>
      <c r="X19">
        <v>0.23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0.47</v>
      </c>
      <c r="W20">
        <v>0</v>
      </c>
      <c r="X20">
        <v>0.47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0.45</v>
      </c>
      <c r="W21">
        <v>0</v>
      </c>
      <c r="X21">
        <v>0.45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0.28999999999999998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0.28999999999999998</v>
      </c>
      <c r="W22">
        <v>0</v>
      </c>
      <c r="X22">
        <v>0.28999999999999998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0.03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0.03</v>
      </c>
      <c r="W33">
        <v>0</v>
      </c>
      <c r="X33">
        <v>0.03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2.19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2.19</v>
      </c>
      <c r="W34">
        <v>0</v>
      </c>
      <c r="X34">
        <v>2.19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3.86</v>
      </c>
      <c r="W35">
        <v>0</v>
      </c>
      <c r="X35">
        <v>3.86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5.68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5.68</v>
      </c>
      <c r="W36">
        <v>0</v>
      </c>
      <c r="X36">
        <v>5.68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19.25</v>
      </c>
      <c r="L37" s="46">
        <v>0</v>
      </c>
      <c r="M37" s="74">
        <v>6.54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25.79</v>
      </c>
      <c r="W37">
        <v>19.25</v>
      </c>
      <c r="X37">
        <v>6.54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28.87</v>
      </c>
      <c r="L38" s="46">
        <v>0</v>
      </c>
      <c r="M38" s="74">
        <v>6.45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35.32</v>
      </c>
      <c r="W38">
        <v>28.87</v>
      </c>
      <c r="X38">
        <v>6.45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9.6300000000000008</v>
      </c>
      <c r="L39" s="46">
        <v>0</v>
      </c>
      <c r="M39" s="74">
        <v>8.66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18.29</v>
      </c>
      <c r="W39">
        <v>9.6300000000000008</v>
      </c>
      <c r="X39">
        <v>8.66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9.6199999999999992</v>
      </c>
      <c r="L40" s="46">
        <v>0</v>
      </c>
      <c r="M40" s="74">
        <v>7.51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17.13</v>
      </c>
      <c r="W40">
        <v>9.6199999999999992</v>
      </c>
      <c r="X40">
        <v>7.51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9.6199999999999992</v>
      </c>
      <c r="L41" s="46">
        <v>0</v>
      </c>
      <c r="M41" s="74">
        <v>6.26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15.88</v>
      </c>
      <c r="W41">
        <v>9.6199999999999992</v>
      </c>
      <c r="X41">
        <v>6.26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19.25</v>
      </c>
      <c r="L42" s="46">
        <v>0</v>
      </c>
      <c r="M42" s="74">
        <v>2.31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21.56</v>
      </c>
      <c r="W42">
        <v>19.25</v>
      </c>
      <c r="X42">
        <v>2.31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19.25</v>
      </c>
      <c r="L43" s="46">
        <v>0</v>
      </c>
      <c r="M43" s="74">
        <v>1.83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21.08</v>
      </c>
      <c r="W43">
        <v>19.25</v>
      </c>
      <c r="X43">
        <v>1.83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19.25</v>
      </c>
      <c r="L44" s="46">
        <v>0</v>
      </c>
      <c r="M44" s="74">
        <v>1.54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20.79</v>
      </c>
      <c r="W44">
        <v>19.25</v>
      </c>
      <c r="X44">
        <v>1.54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19.25</v>
      </c>
      <c r="L45" s="46">
        <v>0</v>
      </c>
      <c r="M45" s="74">
        <v>1.54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20.79</v>
      </c>
      <c r="W45">
        <v>19.25</v>
      </c>
      <c r="X45">
        <v>1.54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19.239999999999998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19.34</v>
      </c>
      <c r="W46">
        <v>19.239999999999998</v>
      </c>
      <c r="X46">
        <v>0.1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19.25</v>
      </c>
      <c r="L47" s="46">
        <v>0</v>
      </c>
      <c r="M47" s="74">
        <v>0.77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20.02</v>
      </c>
      <c r="W47">
        <v>19.25</v>
      </c>
      <c r="X47">
        <v>0.77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19.25</v>
      </c>
      <c r="L48" s="46">
        <v>0</v>
      </c>
      <c r="M48" s="74">
        <v>2.79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22.04</v>
      </c>
      <c r="W48">
        <v>19.25</v>
      </c>
      <c r="X48">
        <v>2.79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19.239999999999998</v>
      </c>
      <c r="L49" s="46">
        <v>0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19.34</v>
      </c>
      <c r="W49">
        <v>19.239999999999998</v>
      </c>
      <c r="X49">
        <v>0.1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19.25</v>
      </c>
      <c r="L50" s="46">
        <v>0</v>
      </c>
      <c r="M50" s="74">
        <v>2.5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21.75</v>
      </c>
      <c r="W50">
        <v>19.25</v>
      </c>
      <c r="X50">
        <v>2.5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19.25</v>
      </c>
      <c r="L51" s="46">
        <v>0</v>
      </c>
      <c r="M51" s="74">
        <v>4.5199999999999996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23.77</v>
      </c>
      <c r="W51">
        <v>19.25</v>
      </c>
      <c r="X51">
        <v>4.5199999999999996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19.25</v>
      </c>
      <c r="L52" s="46">
        <v>0</v>
      </c>
      <c r="M52" s="74">
        <v>4.8099999999999996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24.06</v>
      </c>
      <c r="W52">
        <v>19.25</v>
      </c>
      <c r="X52">
        <v>4.8099999999999996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19.25</v>
      </c>
      <c r="L53" s="46">
        <v>0</v>
      </c>
      <c r="M53" s="74">
        <v>3.08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22.33</v>
      </c>
      <c r="W53">
        <v>19.25</v>
      </c>
      <c r="X53">
        <v>3.08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19.25</v>
      </c>
      <c r="L54" s="46">
        <v>0</v>
      </c>
      <c r="M54" s="74">
        <v>3.27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22.52</v>
      </c>
      <c r="W54">
        <v>19.25</v>
      </c>
      <c r="X54">
        <v>3.27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19.25</v>
      </c>
      <c r="L55" s="46">
        <v>0</v>
      </c>
      <c r="M55" s="74">
        <v>5.68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24.93</v>
      </c>
      <c r="W55">
        <v>19.25</v>
      </c>
      <c r="X55">
        <v>5.68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19.25</v>
      </c>
      <c r="L56" s="46">
        <v>0</v>
      </c>
      <c r="M56" s="74">
        <v>5.87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25.12</v>
      </c>
      <c r="W56">
        <v>19.25</v>
      </c>
      <c r="X56">
        <v>5.87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19.25</v>
      </c>
      <c r="L57" s="46">
        <v>0</v>
      </c>
      <c r="M57" s="74">
        <v>9.24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28.49</v>
      </c>
      <c r="W57">
        <v>19.25</v>
      </c>
      <c r="X57">
        <v>9.24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19.25</v>
      </c>
      <c r="L58" s="46">
        <v>0</v>
      </c>
      <c r="M58" s="74">
        <v>3.08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22.33</v>
      </c>
      <c r="W58">
        <v>19.25</v>
      </c>
      <c r="X58">
        <v>3.08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19.25</v>
      </c>
      <c r="L59" s="46">
        <v>0</v>
      </c>
      <c r="M59" s="74">
        <v>6.06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25.31</v>
      </c>
      <c r="W59">
        <v>19.25</v>
      </c>
      <c r="X59">
        <v>6.06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19.239999999999998</v>
      </c>
      <c r="L60" s="46">
        <v>0</v>
      </c>
      <c r="M60" s="74">
        <v>10.59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29.83</v>
      </c>
      <c r="W60">
        <v>19.239999999999998</v>
      </c>
      <c r="X60">
        <v>10.59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19.25</v>
      </c>
      <c r="L61" s="46">
        <v>0</v>
      </c>
      <c r="M61" s="74">
        <v>7.99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27.24</v>
      </c>
      <c r="W61">
        <v>19.25</v>
      </c>
      <c r="X61">
        <v>7.99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19.25</v>
      </c>
      <c r="L62" s="46">
        <v>0</v>
      </c>
      <c r="M62" s="74">
        <v>7.6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26.85</v>
      </c>
      <c r="W62">
        <v>19.25</v>
      </c>
      <c r="X62">
        <v>7.6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19.25</v>
      </c>
      <c r="L63" s="46">
        <v>0</v>
      </c>
      <c r="M63" s="74">
        <v>6.93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26.18</v>
      </c>
      <c r="W63">
        <v>19.25</v>
      </c>
      <c r="X63">
        <v>6.93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19.239999999999998</v>
      </c>
      <c r="L64" s="46">
        <v>0</v>
      </c>
      <c r="M64" s="74">
        <v>5.97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25.21</v>
      </c>
      <c r="W64">
        <v>19.239999999999998</v>
      </c>
      <c r="X64">
        <v>5.97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19.239999999999998</v>
      </c>
      <c r="L65" s="46">
        <v>0</v>
      </c>
      <c r="M65" s="74">
        <v>7.8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27.04</v>
      </c>
      <c r="W65">
        <v>19.239999999999998</v>
      </c>
      <c r="X65">
        <v>7.8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19.25</v>
      </c>
      <c r="L66" s="46">
        <v>0</v>
      </c>
      <c r="M66" s="74">
        <v>5.87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25.12</v>
      </c>
      <c r="W66">
        <v>19.25</v>
      </c>
      <c r="X66">
        <v>5.87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19.25</v>
      </c>
      <c r="L67" s="46">
        <v>0</v>
      </c>
      <c r="M67" s="74">
        <v>5.87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25.12</v>
      </c>
      <c r="W67">
        <v>19.25</v>
      </c>
      <c r="X67">
        <v>5.87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19.239999999999998</v>
      </c>
      <c r="L68" s="46">
        <v>0</v>
      </c>
      <c r="M68" s="74">
        <v>6.74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25.98</v>
      </c>
      <c r="W68">
        <v>19.239999999999998</v>
      </c>
      <c r="X68">
        <v>6.74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19.25</v>
      </c>
      <c r="L69" s="46">
        <v>0</v>
      </c>
      <c r="M69" s="74">
        <v>5.87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25.12</v>
      </c>
      <c r="W69">
        <v>19.25</v>
      </c>
      <c r="X69">
        <v>5.87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19.25</v>
      </c>
      <c r="L70" s="46">
        <v>0</v>
      </c>
      <c r="M70" s="74">
        <v>5.29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24.54</v>
      </c>
      <c r="W70">
        <v>19.25</v>
      </c>
      <c r="X70">
        <v>5.29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57.74</v>
      </c>
      <c r="L71" s="46">
        <v>0</v>
      </c>
      <c r="M71" s="74">
        <v>10.49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68.23</v>
      </c>
      <c r="W71">
        <v>57.74</v>
      </c>
      <c r="X71">
        <v>10.49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48.12</v>
      </c>
      <c r="L72" s="46">
        <v>0</v>
      </c>
      <c r="M72" s="74">
        <v>8.4700000000000006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56.59</v>
      </c>
      <c r="W72">
        <v>48.12</v>
      </c>
      <c r="X72">
        <v>8.4700000000000006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38.5</v>
      </c>
      <c r="L73" s="46">
        <v>0</v>
      </c>
      <c r="M73" s="74">
        <v>10.68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49.18</v>
      </c>
      <c r="W73">
        <v>38.5</v>
      </c>
      <c r="X73">
        <v>10.68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38.49</v>
      </c>
      <c r="L74" s="46">
        <v>0</v>
      </c>
      <c r="M74" s="74">
        <v>7.47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45.96</v>
      </c>
      <c r="W74">
        <v>38.49</v>
      </c>
      <c r="X74">
        <v>7.47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28.87</v>
      </c>
      <c r="L75" s="46">
        <v>0</v>
      </c>
      <c r="M75" s="74">
        <v>10.78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39.65</v>
      </c>
      <c r="W75">
        <v>28.87</v>
      </c>
      <c r="X75">
        <v>10.78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28.87</v>
      </c>
      <c r="L76" s="46">
        <v>0</v>
      </c>
      <c r="M76" s="74">
        <v>7.7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36.57</v>
      </c>
      <c r="W76">
        <v>28.87</v>
      </c>
      <c r="X76">
        <v>7.7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19.25</v>
      </c>
      <c r="L77" s="46">
        <v>0</v>
      </c>
      <c r="M77" s="74">
        <v>3.08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22.33</v>
      </c>
      <c r="W77">
        <v>19.25</v>
      </c>
      <c r="X77">
        <v>3.08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10.9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10.9</v>
      </c>
      <c r="W78">
        <v>10.9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6.13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6.13</v>
      </c>
      <c r="W79">
        <v>6.13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3.15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3.15</v>
      </c>
      <c r="W80">
        <v>3.15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3.48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3.48</v>
      </c>
      <c r="W81">
        <v>3.48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3.62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3.62</v>
      </c>
      <c r="W82">
        <v>3.62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4.46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4.46</v>
      </c>
      <c r="W95">
        <v>0</v>
      </c>
      <c r="X95">
        <v>4.46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2.52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2.52</v>
      </c>
      <c r="W96">
        <v>0</v>
      </c>
      <c r="X96">
        <v>2.52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0.48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0.48</v>
      </c>
      <c r="W97">
        <v>0</v>
      </c>
      <c r="X97">
        <v>0.48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0.23057500000000003</v>
      </c>
      <c r="L99" s="69">
        <f t="shared" si="1"/>
        <v>0</v>
      </c>
      <c r="M99" s="69">
        <f t="shared" si="1"/>
        <v>6.2655000000000016E-2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0.29322999999999999</v>
      </c>
      <c r="W99">
        <f t="shared" si="1"/>
        <v>0.23057500000000003</v>
      </c>
      <c r="X99">
        <f t="shared" si="1"/>
        <v>6.2655000000000016E-2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973.54186014893912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51.3</v>
      </c>
      <c r="U3" s="37">
        <f>SUMPRODUCT(LTA!J3:AN3,LTA!J$102:AN$102,LTA!J$103:AN$103)</f>
        <v>99.01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48.599999999999994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12.736067758537587</v>
      </c>
      <c r="AD3">
        <f>SUM(B3:AB3,AI3:AV3)-AC3</f>
        <v>1330.7339553601682</v>
      </c>
      <c r="AE3">
        <f>'IDT-1'!B3</f>
        <v>0</v>
      </c>
      <c r="AF3" s="24"/>
      <c r="AG3">
        <f>SUM(AD3:AF3)</f>
        <v>1330.7339553601682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974.48708025538008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50.93</v>
      </c>
      <c r="U4" s="37">
        <f>SUMPRODUCT(LTA!J4:AN4,LTA!J$102:AN$102,LTA!J$103:AN$103)</f>
        <v>98.95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48.599999999999994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13.21478044002548</v>
      </c>
      <c r="AD4">
        <f t="shared" ref="AD4:AD67" si="1">SUM(B4:AB4,AI4:AV4)-AC4</f>
        <v>1274.7704627851215</v>
      </c>
      <c r="AE4">
        <f>'IDT-1'!B4</f>
        <v>0</v>
      </c>
      <c r="AF4" s="24"/>
      <c r="AG4">
        <f t="shared" ref="AG4:AG67" si="2">SUM(AD4:AF4)</f>
        <v>1274.7704627851215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924.83627889176648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50.629999999999995</v>
      </c>
      <c r="U5" s="37">
        <f>SUMPRODUCT(LTA!J5:AN5,LTA!J$102:AN$102,LTA!J$103:AN$103)</f>
        <v>98.81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48.599999999999994</v>
      </c>
      <c r="AB5" s="75">
        <f>-STOA!N5</f>
        <v>0</v>
      </c>
      <c r="AC5">
        <f t="shared" si="0"/>
        <v>12.513474345924898</v>
      </c>
      <c r="AD5">
        <f t="shared" si="1"/>
        <v>1260.2709675156084</v>
      </c>
      <c r="AE5">
        <f>'IDT-1'!B5</f>
        <v>0</v>
      </c>
      <c r="AF5" s="24"/>
      <c r="AG5">
        <f t="shared" si="2"/>
        <v>1260.2709675156084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925.96615551655077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44</v>
      </c>
      <c r="U6" s="37">
        <f>SUMPRODUCT(LTA!J6:AN6,LTA!J$102:AN$102,LTA!J$103:AN$103)</f>
        <v>98.7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48.599999999999994</v>
      </c>
      <c r="AB6" s="75">
        <f>-STOA!N6</f>
        <v>0</v>
      </c>
      <c r="AC6">
        <f t="shared" si="0"/>
        <v>12.635772464070866</v>
      </c>
      <c r="AD6">
        <f t="shared" si="1"/>
        <v>1234.5385460222465</v>
      </c>
      <c r="AE6">
        <f>'IDT-1'!B6</f>
        <v>0</v>
      </c>
      <c r="AF6" s="24"/>
      <c r="AG6">
        <f t="shared" si="2"/>
        <v>1234.5385460222465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-128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855.41311369636412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41.56</v>
      </c>
      <c r="U7" s="37">
        <f>SUMPRODUCT(LTA!J7:AN7,LTA!J$102:AN$102,LTA!J$103:AN$103)</f>
        <v>79.22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48.599999999999994</v>
      </c>
      <c r="AB7" s="75">
        <f>-STOA!N7</f>
        <v>0</v>
      </c>
      <c r="AC7">
        <f t="shared" si="0"/>
        <v>11.240604398864397</v>
      </c>
      <c r="AD7">
        <f t="shared" si="1"/>
        <v>1216.4606722672663</v>
      </c>
      <c r="AE7">
        <f>'IDT-1'!B7</f>
        <v>0</v>
      </c>
      <c r="AF7" s="24"/>
      <c r="AG7">
        <f t="shared" si="2"/>
        <v>1216.4606722672663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796.58083236571736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40.96</v>
      </c>
      <c r="U8" s="37">
        <f>SUMPRODUCT(LTA!J8:AN8,LTA!J$102:AN$102,LTA!J$103:AN$103)</f>
        <v>79.22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48.599999999999994</v>
      </c>
      <c r="AB8" s="75">
        <f>-STOA!N8</f>
        <v>0</v>
      </c>
      <c r="AC8">
        <f t="shared" si="0"/>
        <v>10.377113453516735</v>
      </c>
      <c r="AD8">
        <f t="shared" si="1"/>
        <v>1200.8918818819673</v>
      </c>
      <c r="AE8">
        <f>'IDT-1'!B8</f>
        <v>0</v>
      </c>
      <c r="AF8" s="24"/>
      <c r="AG8">
        <f t="shared" si="2"/>
        <v>1200.8918818819673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796.58321749955121</v>
      </c>
      <c r="P9" s="36">
        <v>118.02548296976656</v>
      </c>
      <c r="Q9" s="36">
        <v>38.130000000000003</v>
      </c>
      <c r="R9" s="38">
        <v>0</v>
      </c>
      <c r="S9" s="38">
        <v>7.64</v>
      </c>
      <c r="T9" s="37">
        <f>SUMPRODUCT(LTA!J9:AN9,LTA!J$101:AN$101,LTA!J$103:AN$103)</f>
        <v>36.71</v>
      </c>
      <c r="U9" s="37">
        <f>SUMPRODUCT(LTA!J9:AN9,LTA!J$102:AN$102,LTA!J$103:AN$103)</f>
        <v>78.849999999999994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48.599999999999994</v>
      </c>
      <c r="AB9" s="75">
        <f>-STOA!N9</f>
        <v>0</v>
      </c>
      <c r="AC9">
        <f t="shared" si="0"/>
        <v>10.431508223614715</v>
      </c>
      <c r="AD9">
        <f t="shared" si="1"/>
        <v>1185.2198722457031</v>
      </c>
      <c r="AE9">
        <f>'IDT-1'!B9</f>
        <v>0</v>
      </c>
      <c r="AF9" s="24"/>
      <c r="AG9">
        <f t="shared" si="2"/>
        <v>1185.2198722457031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796.57248727040712</v>
      </c>
      <c r="P10" s="36">
        <v>118.02496459044367</v>
      </c>
      <c r="Q10" s="36">
        <v>38.129999999999995</v>
      </c>
      <c r="R10" s="38">
        <v>0</v>
      </c>
      <c r="S10" s="38">
        <v>7.64</v>
      </c>
      <c r="T10" s="37">
        <f>SUMPRODUCT(LTA!J10:AN10,LTA!J$101:AN$101,LTA!J$103:AN$103)</f>
        <v>35.729999999999997</v>
      </c>
      <c r="U10" s="37">
        <f>SUMPRODUCT(LTA!J10:AN10,LTA!J$102:AN$102,LTA!J$103:AN$103)</f>
        <v>78.53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48.599999999999994</v>
      </c>
      <c r="AB10" s="75">
        <f>-STOA!N10</f>
        <v>0</v>
      </c>
      <c r="AC10">
        <f t="shared" si="0"/>
        <v>10.606859205251153</v>
      </c>
      <c r="AD10">
        <f t="shared" si="1"/>
        <v>1161.7332726555996</v>
      </c>
      <c r="AE10">
        <f>'IDT-1'!B10</f>
        <v>0</v>
      </c>
      <c r="AF10" s="24"/>
      <c r="AG10">
        <f t="shared" si="2"/>
        <v>1161.7332726555996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798.62408767341583</v>
      </c>
      <c r="P11" s="36">
        <v>118.02425728604098</v>
      </c>
      <c r="Q11" s="36">
        <v>21.17</v>
      </c>
      <c r="R11" s="38">
        <v>0</v>
      </c>
      <c r="S11" s="38">
        <v>7.64</v>
      </c>
      <c r="T11" s="37">
        <f>SUMPRODUCT(LTA!J11:AN11,LTA!J$101:AN$101,LTA!J$103:AN$103)</f>
        <v>34.160000000000004</v>
      </c>
      <c r="U11" s="37">
        <f>SUMPRODUCT(LTA!J11:AN11,LTA!J$102:AN$102,LTA!J$103:AN$103)</f>
        <v>78.36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48.599999999999994</v>
      </c>
      <c r="AB11" s="75">
        <f>-STOA!N11</f>
        <v>0</v>
      </c>
      <c r="AC11">
        <f t="shared" si="0"/>
        <v>10.390766287755444</v>
      </c>
      <c r="AD11">
        <f t="shared" si="1"/>
        <v>1154.3002586717014</v>
      </c>
      <c r="AE11">
        <f>'IDT-1'!B11</f>
        <v>0</v>
      </c>
      <c r="AF11" s="24"/>
      <c r="AG11">
        <f t="shared" si="2"/>
        <v>1154.3002586717014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798.60221730152568</v>
      </c>
      <c r="P12" s="36">
        <v>118.02425728604098</v>
      </c>
      <c r="Q12" s="36">
        <v>21.17</v>
      </c>
      <c r="R12" s="38">
        <v>0</v>
      </c>
      <c r="S12" s="38">
        <v>7.64</v>
      </c>
      <c r="T12" s="37">
        <f>SUMPRODUCT(LTA!J12:AN12,LTA!J$101:AN$101,LTA!J$103:AN$103)</f>
        <v>33.89</v>
      </c>
      <c r="U12" s="37">
        <f>SUMPRODUCT(LTA!J12:AN12,LTA!J$102:AN$102,LTA!J$103:AN$103)</f>
        <v>78.3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48.599999999999994</v>
      </c>
      <c r="AB12" s="75">
        <f>-STOA!N12</f>
        <v>0</v>
      </c>
      <c r="AC12">
        <f t="shared" si="0"/>
        <v>10.480993311605348</v>
      </c>
      <c r="AD12">
        <f t="shared" si="1"/>
        <v>1142.8581612759615</v>
      </c>
      <c r="AE12">
        <f>'IDT-1'!B12</f>
        <v>0</v>
      </c>
      <c r="AF12" s="24"/>
      <c r="AG12">
        <f t="shared" si="2"/>
        <v>1142.8581612759615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808.10392536459278</v>
      </c>
      <c r="P13" s="36">
        <v>104.03</v>
      </c>
      <c r="Q13" s="36">
        <v>20.785142291512003</v>
      </c>
      <c r="R13" s="38">
        <v>0</v>
      </c>
      <c r="S13" s="38">
        <v>7.6400000000000015</v>
      </c>
      <c r="T13" s="37">
        <f>SUMPRODUCT(LTA!J13:AN13,LTA!J$101:AN$101,LTA!J$103:AN$103)</f>
        <v>39.019999999999996</v>
      </c>
      <c r="U13" s="37">
        <f>SUMPRODUCT(LTA!J13:AN13,LTA!J$102:AN$102,LTA!J$103:AN$103)</f>
        <v>78.22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48.599999999999994</v>
      </c>
      <c r="AB13" s="75">
        <f>-STOA!N13</f>
        <v>0</v>
      </c>
      <c r="AC13">
        <f t="shared" si="0"/>
        <v>10.601039301529513</v>
      </c>
      <c r="AD13">
        <f t="shared" si="1"/>
        <v>1128.9107083545753</v>
      </c>
      <c r="AE13">
        <f>'IDT-1'!B13</f>
        <v>0</v>
      </c>
      <c r="AF13" s="24"/>
      <c r="AG13">
        <f t="shared" si="2"/>
        <v>1128.9107083545753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808.10392156902469</v>
      </c>
      <c r="P14" s="36">
        <v>94.4851423284167</v>
      </c>
      <c r="Q14" s="36">
        <v>20.785142291512003</v>
      </c>
      <c r="R14" s="38">
        <v>0</v>
      </c>
      <c r="S14" s="38">
        <v>7.6400000000000015</v>
      </c>
      <c r="T14" s="37">
        <f>SUMPRODUCT(LTA!J14:AN14,LTA!J$101:AN$101,LTA!J$103:AN$103)</f>
        <v>38.17</v>
      </c>
      <c r="U14" s="37">
        <f>SUMPRODUCT(LTA!J14:AN14,LTA!J$102:AN$102,LTA!J$103:AN$103)</f>
        <v>78.08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48.599999999999994</v>
      </c>
      <c r="AB14" s="75">
        <f>-STOA!N14</f>
        <v>0</v>
      </c>
      <c r="AC14">
        <f t="shared" si="0"/>
        <v>10.52101762293033</v>
      </c>
      <c r="AD14">
        <f t="shared" si="1"/>
        <v>1117.4558685660231</v>
      </c>
      <c r="AE14">
        <f>'IDT-1'!B14</f>
        <v>0</v>
      </c>
      <c r="AF14" s="24"/>
      <c r="AG14">
        <f t="shared" si="2"/>
        <v>1117.4558685660231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818.42979534160861</v>
      </c>
      <c r="P15" s="36">
        <v>76.989999999999995</v>
      </c>
      <c r="Q15" s="36">
        <v>19.25</v>
      </c>
      <c r="R15" s="38">
        <v>0</v>
      </c>
      <c r="S15" s="38">
        <v>7.6400000000000015</v>
      </c>
      <c r="T15" s="37">
        <f>SUMPRODUCT(LTA!J15:AN15,LTA!J$101:AN$101,LTA!J$103:AN$103)</f>
        <v>37.989999999999995</v>
      </c>
      <c r="U15" s="37">
        <f>SUMPRODUCT(LTA!J15:AN15,LTA!J$102:AN$102,LTA!J$103:AN$103)</f>
        <v>76.87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48.55</v>
      </c>
      <c r="AB15" s="75">
        <f>-STOA!N15</f>
        <v>0</v>
      </c>
      <c r="AC15">
        <f t="shared" si="0"/>
        <v>10.393448783188187</v>
      </c>
      <c r="AD15">
        <f t="shared" si="1"/>
        <v>1112.4390265584202</v>
      </c>
      <c r="AE15">
        <f>'IDT-1'!B15</f>
        <v>0</v>
      </c>
      <c r="AF15" s="24"/>
      <c r="AG15">
        <f t="shared" si="2"/>
        <v>1112.4390265584202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818.42979534160861</v>
      </c>
      <c r="P16" s="36">
        <v>76.989999999999995</v>
      </c>
      <c r="Q16" s="36">
        <v>19.25</v>
      </c>
      <c r="R16" s="38">
        <v>0</v>
      </c>
      <c r="S16" s="38">
        <v>7.6400000000000015</v>
      </c>
      <c r="T16" s="37">
        <f>SUMPRODUCT(LTA!J16:AN16,LTA!J$101:AN$101,LTA!J$103:AN$103)</f>
        <v>36</v>
      </c>
      <c r="U16" s="37">
        <f>SUMPRODUCT(LTA!J16:AN16,LTA!J$102:AN$102,LTA!J$103:AN$103)</f>
        <v>75.52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48.55</v>
      </c>
      <c r="AB16" s="75">
        <f>-STOA!N16</f>
        <v>0</v>
      </c>
      <c r="AC16">
        <f t="shared" si="0"/>
        <v>10.356921625463299</v>
      </c>
      <c r="AD16">
        <f t="shared" si="1"/>
        <v>1110.1355537161453</v>
      </c>
      <c r="AE16">
        <f>'IDT-1'!B16</f>
        <v>0</v>
      </c>
      <c r="AF16" s="24"/>
      <c r="AG16">
        <f t="shared" si="2"/>
        <v>1110.1355537161453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824.02510739833542</v>
      </c>
      <c r="P17" s="36">
        <v>57.746024370095007</v>
      </c>
      <c r="Q17" s="36">
        <v>19.25</v>
      </c>
      <c r="R17" s="38">
        <v>0</v>
      </c>
      <c r="S17" s="38">
        <v>7.6400000000000015</v>
      </c>
      <c r="T17" s="37">
        <f>SUMPRODUCT(LTA!J17:AN17,LTA!J$101:AN$101,LTA!J$103:AN$103)</f>
        <v>34.769999999999996</v>
      </c>
      <c r="U17" s="37">
        <f>SUMPRODUCT(LTA!J17:AN17,LTA!J$102:AN$102,LTA!J$103:AN$103)</f>
        <v>75.67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48.55</v>
      </c>
      <c r="AB17" s="75">
        <f>-STOA!N17</f>
        <v>0</v>
      </c>
      <c r="AC17">
        <f t="shared" si="0"/>
        <v>10.148489274199713</v>
      </c>
      <c r="AD17">
        <f t="shared" si="1"/>
        <v>1105.6153224942309</v>
      </c>
      <c r="AE17">
        <f>'IDT-1'!B17</f>
        <v>0</v>
      </c>
      <c r="AF17" s="24"/>
      <c r="AG17">
        <f t="shared" si="2"/>
        <v>1105.6153224942309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832.96621348119231</v>
      </c>
      <c r="P18" s="36">
        <v>57.746024370095007</v>
      </c>
      <c r="Q18" s="36">
        <v>19.25</v>
      </c>
      <c r="R18" s="38">
        <v>0</v>
      </c>
      <c r="S18" s="38">
        <v>7.6400000000000015</v>
      </c>
      <c r="T18" s="37">
        <f>SUMPRODUCT(LTA!J18:AN18,LTA!J$101:AN$101,LTA!J$103:AN$103)</f>
        <v>33.93</v>
      </c>
      <c r="U18" s="37">
        <f>SUMPRODUCT(LTA!J18:AN18,LTA!J$102:AN$102,LTA!J$103:AN$103)</f>
        <v>75.59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48.55</v>
      </c>
      <c r="AB18" s="75">
        <f>-STOA!N18</f>
        <v>0</v>
      </c>
      <c r="AC18">
        <f t="shared" si="0"/>
        <v>10.292106984819711</v>
      </c>
      <c r="AD18">
        <f t="shared" si="1"/>
        <v>1104.4928108664676</v>
      </c>
      <c r="AE18">
        <f>'IDT-1'!B18</f>
        <v>0</v>
      </c>
      <c r="AF18" s="24"/>
      <c r="AG18">
        <f t="shared" si="2"/>
        <v>1104.4928108664676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838.26142762012546</v>
      </c>
      <c r="P19" s="36">
        <v>57.746024370095007</v>
      </c>
      <c r="Q19" s="36">
        <v>19.25</v>
      </c>
      <c r="R19" s="38">
        <v>0</v>
      </c>
      <c r="S19" s="38">
        <v>7.6400000000000015</v>
      </c>
      <c r="T19" s="37">
        <f>SUMPRODUCT(LTA!J19:AN19,LTA!J$101:AN$101,LTA!J$103:AN$103)</f>
        <v>43.36</v>
      </c>
      <c r="U19" s="37">
        <f>SUMPRODUCT(LTA!J19:AN19,LTA!J$102:AN$102,LTA!J$103:AN$103)</f>
        <v>74.87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48.55</v>
      </c>
      <c r="AB19" s="75">
        <f>-STOA!N19</f>
        <v>0</v>
      </c>
      <c r="AC19">
        <f t="shared" si="0"/>
        <v>10.325039206337859</v>
      </c>
      <c r="AD19">
        <f t="shared" si="1"/>
        <v>1128.4650927838827</v>
      </c>
      <c r="AE19">
        <f>'IDT-1'!B19</f>
        <v>0</v>
      </c>
      <c r="AF19" s="24"/>
      <c r="AG19">
        <f t="shared" si="2"/>
        <v>1128.4650927838827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857.00838715102032</v>
      </c>
      <c r="P20" s="36">
        <v>57.746024370095007</v>
      </c>
      <c r="Q20" s="36">
        <v>19.25</v>
      </c>
      <c r="R20" s="38">
        <v>0</v>
      </c>
      <c r="S20" s="38">
        <v>7.6400000000000015</v>
      </c>
      <c r="T20" s="37">
        <f>SUMPRODUCT(LTA!J20:AN20,LTA!J$101:AN$101,LTA!J$103:AN$103)</f>
        <v>42.8</v>
      </c>
      <c r="U20" s="37">
        <f>SUMPRODUCT(LTA!J20:AN20,LTA!J$102:AN$102,LTA!J$103:AN$103)</f>
        <v>74.010000000000005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48.55</v>
      </c>
      <c r="AB20" s="75">
        <f>-STOA!N20</f>
        <v>0</v>
      </c>
      <c r="AC20">
        <f t="shared" si="0"/>
        <v>10.52141261274671</v>
      </c>
      <c r="AD20">
        <f t="shared" si="1"/>
        <v>1139.5956789083687</v>
      </c>
      <c r="AE20">
        <f>'IDT-1'!B20</f>
        <v>0</v>
      </c>
      <c r="AF20" s="24"/>
      <c r="AG20">
        <f t="shared" si="2"/>
        <v>1139.5956789083687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865.73791953030934</v>
      </c>
      <c r="P21" s="36">
        <v>57.746024370095007</v>
      </c>
      <c r="Q21" s="36">
        <v>19.25</v>
      </c>
      <c r="R21" s="38">
        <v>0</v>
      </c>
      <c r="S21" s="38">
        <v>7.6400000000000015</v>
      </c>
      <c r="T21" s="37">
        <f>SUMPRODUCT(LTA!J21:AN21,LTA!J$101:AN$101,LTA!J$103:AN$103)</f>
        <v>44.370000000000005</v>
      </c>
      <c r="U21" s="37">
        <f>SUMPRODUCT(LTA!J21:AN21,LTA!J$102:AN$102,LTA!J$103:AN$103)</f>
        <v>82.32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48.55</v>
      </c>
      <c r="AB21" s="75">
        <f>-STOA!N21</f>
        <v>0</v>
      </c>
      <c r="AC21">
        <f t="shared" si="0"/>
        <v>10.652319211558071</v>
      </c>
      <c r="AD21">
        <f t="shared" si="1"/>
        <v>1161.0743046888463</v>
      </c>
      <c r="AE21">
        <f>'IDT-1'!B21</f>
        <v>0</v>
      </c>
      <c r="AF21" s="24"/>
      <c r="AG21">
        <f t="shared" si="2"/>
        <v>1161.0743046888463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866.73137590568217</v>
      </c>
      <c r="P22" s="36">
        <v>57.746024370095007</v>
      </c>
      <c r="Q22" s="36">
        <v>19.25</v>
      </c>
      <c r="R22" s="38">
        <v>0</v>
      </c>
      <c r="S22" s="38">
        <v>7.6400000000000015</v>
      </c>
      <c r="T22" s="37">
        <f>SUMPRODUCT(LTA!J22:AN22,LTA!J$101:AN$101,LTA!J$103:AN$103)</f>
        <v>43.47</v>
      </c>
      <c r="U22" s="37">
        <f>SUMPRODUCT(LTA!J22:AN22,LTA!J$102:AN$102,LTA!J$103:AN$103)</f>
        <v>81.819999999999993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48.55</v>
      </c>
      <c r="AB22" s="75">
        <f>-STOA!N22</f>
        <v>0</v>
      </c>
      <c r="AC22">
        <f t="shared" si="0"/>
        <v>10.538779194687645</v>
      </c>
      <c r="AD22">
        <f t="shared" si="1"/>
        <v>1173.7813010810896</v>
      </c>
      <c r="AE22">
        <f>'IDT-1'!B22</f>
        <v>0</v>
      </c>
      <c r="AF22" s="24"/>
      <c r="AG22">
        <f t="shared" si="2"/>
        <v>1173.7813010810896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879.45316621891141</v>
      </c>
      <c r="P23" s="36">
        <v>96.24</v>
      </c>
      <c r="Q23" s="36">
        <v>19.25</v>
      </c>
      <c r="R23" s="38">
        <v>0</v>
      </c>
      <c r="S23" s="38">
        <v>7.6400000000000015</v>
      </c>
      <c r="T23" s="37">
        <f>SUMPRODUCT(LTA!J23:AN23,LTA!J$101:AN$101,LTA!J$103:AN$103)</f>
        <v>42.43</v>
      </c>
      <c r="U23" s="37">
        <f>SUMPRODUCT(LTA!J23:AN23,LTA!J$102:AN$102,LTA!J$103:AN$103)</f>
        <v>81.319999999999993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48.599999999999994</v>
      </c>
      <c r="AB23" s="75">
        <f>-STOA!N23</f>
        <v>0</v>
      </c>
      <c r="AC23">
        <f t="shared" si="0"/>
        <v>11.244494991256198</v>
      </c>
      <c r="AD23">
        <f t="shared" si="1"/>
        <v>1188.801351227655</v>
      </c>
      <c r="AE23">
        <f>'IDT-1'!B23</f>
        <v>0</v>
      </c>
      <c r="AF23" s="24"/>
      <c r="AG23">
        <f t="shared" si="2"/>
        <v>1188.801351227655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892.40920915760637</v>
      </c>
      <c r="P24" s="36">
        <v>96.24</v>
      </c>
      <c r="Q24" s="36">
        <v>19.25</v>
      </c>
      <c r="R24" s="38">
        <v>0</v>
      </c>
      <c r="S24" s="38">
        <v>7.6400000000000015</v>
      </c>
      <c r="T24" s="37">
        <f>SUMPRODUCT(LTA!J24:AN24,LTA!J$101:AN$101,LTA!J$103:AN$103)</f>
        <v>41.44</v>
      </c>
      <c r="U24" s="37">
        <f>SUMPRODUCT(LTA!J24:AN24,LTA!J$102:AN$102,LTA!J$103:AN$103)</f>
        <v>80.27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48.599999999999994</v>
      </c>
      <c r="AB24" s="75">
        <f>-STOA!N24</f>
        <v>0</v>
      </c>
      <c r="AC24">
        <f t="shared" si="0"/>
        <v>11.22606470151768</v>
      </c>
      <c r="AD24">
        <f t="shared" si="1"/>
        <v>1212.7358244560885</v>
      </c>
      <c r="AE24">
        <f>'IDT-1'!B24</f>
        <v>0</v>
      </c>
      <c r="AF24" s="24"/>
      <c r="AG24">
        <f t="shared" si="2"/>
        <v>1212.7358244560885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906.64356097350822</v>
      </c>
      <c r="P25" s="36">
        <v>118.02425728604098</v>
      </c>
      <c r="Q25" s="36">
        <v>19.25</v>
      </c>
      <c r="R25" s="38">
        <v>0</v>
      </c>
      <c r="S25" s="38">
        <v>7.6400000000000015</v>
      </c>
      <c r="T25" s="37">
        <f>SUMPRODUCT(LTA!J25:AN25,LTA!J$101:AN$101,LTA!J$103:AN$103)</f>
        <v>38.94</v>
      </c>
      <c r="U25" s="37">
        <f>SUMPRODUCT(LTA!J25:AN25,LTA!J$102:AN$102,LTA!J$103:AN$103)</f>
        <v>78.72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48.599999999999994</v>
      </c>
      <c r="AB25" s="75">
        <f>-STOA!N25</f>
        <v>0</v>
      </c>
      <c r="AC25">
        <f t="shared" si="0"/>
        <v>11.613197226122448</v>
      </c>
      <c r="AD25">
        <f t="shared" si="1"/>
        <v>1230.3173010334269</v>
      </c>
      <c r="AE25">
        <f>'IDT-1'!B25</f>
        <v>0</v>
      </c>
      <c r="AF25" s="24"/>
      <c r="AG25">
        <f t="shared" si="2"/>
        <v>1230.3173010334269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909.49902436265813</v>
      </c>
      <c r="P26" s="36">
        <v>118.02425728604098</v>
      </c>
      <c r="Q26" s="36">
        <v>19.25</v>
      </c>
      <c r="R26" s="38">
        <v>0</v>
      </c>
      <c r="S26" s="38">
        <v>7.6400000000000015</v>
      </c>
      <c r="T26" s="37">
        <f>SUMPRODUCT(LTA!J26:AN26,LTA!J$101:AN$101,LTA!J$103:AN$103)</f>
        <v>37.97</v>
      </c>
      <c r="U26" s="37">
        <f>SUMPRODUCT(LTA!J26:AN26,LTA!J$102:AN$102,LTA!J$103:AN$103)</f>
        <v>76.819999999999993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48.599999999999994</v>
      </c>
      <c r="AB26" s="75">
        <f>-STOA!N26</f>
        <v>0</v>
      </c>
      <c r="AC26">
        <f t="shared" si="0"/>
        <v>11.39282501774419</v>
      </c>
      <c r="AD26">
        <f t="shared" si="1"/>
        <v>1256.5231366309549</v>
      </c>
      <c r="AE26">
        <f>'IDT-1'!B26</f>
        <v>0</v>
      </c>
      <c r="AF26" s="24"/>
      <c r="AG26">
        <f t="shared" si="2"/>
        <v>1256.5231366309549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939.18455247120369</v>
      </c>
      <c r="P27" s="36">
        <v>118.02496459044367</v>
      </c>
      <c r="Q27" s="36">
        <v>19.25</v>
      </c>
      <c r="R27" s="38">
        <v>0</v>
      </c>
      <c r="S27" s="38">
        <v>7.6400000000000015</v>
      </c>
      <c r="T27" s="37">
        <f>SUMPRODUCT(LTA!J27:AN27,LTA!J$101:AN$101,LTA!J$103:AN$103)</f>
        <v>49.7</v>
      </c>
      <c r="U27" s="37">
        <f>SUMPRODUCT(LTA!J27:AN27,LTA!J$102:AN$102,LTA!J$103:AN$103)</f>
        <v>79.52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48.599999999999994</v>
      </c>
      <c r="AB27" s="75">
        <f>-STOA!N27</f>
        <v>0</v>
      </c>
      <c r="AC27">
        <f t="shared" si="0"/>
        <v>11.560093609815619</v>
      </c>
      <c r="AD27">
        <f t="shared" si="1"/>
        <v>1324.4721034518318</v>
      </c>
      <c r="AE27">
        <f>'IDT-1'!B27</f>
        <v>0</v>
      </c>
      <c r="AF27" s="24"/>
      <c r="AG27">
        <f t="shared" si="2"/>
        <v>1324.4721034518318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965.51897851819308</v>
      </c>
      <c r="P28" s="36">
        <v>118.02548296976656</v>
      </c>
      <c r="Q28" s="36">
        <v>19.250000000000004</v>
      </c>
      <c r="R28" s="38">
        <v>1.54</v>
      </c>
      <c r="S28" s="38">
        <v>7.6400000000000015</v>
      </c>
      <c r="T28" s="37">
        <f>SUMPRODUCT(LTA!J28:AN28,LTA!J$101:AN$101,LTA!J$103:AN$103)</f>
        <v>48.47</v>
      </c>
      <c r="U28" s="37">
        <f>SUMPRODUCT(LTA!J28:AN28,LTA!J$102:AN$102,LTA!J$103:AN$103)</f>
        <v>76.06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48.599999999999994</v>
      </c>
      <c r="AB28" s="75">
        <f>-STOA!N28</f>
        <v>0</v>
      </c>
      <c r="AC28">
        <f t="shared" si="0"/>
        <v>11.695549038922417</v>
      </c>
      <c r="AD28">
        <f t="shared" si="1"/>
        <v>1354.5215924490371</v>
      </c>
      <c r="AE28">
        <f>'IDT-1'!B28</f>
        <v>0</v>
      </c>
      <c r="AF28" s="24"/>
      <c r="AG28">
        <f t="shared" si="2"/>
        <v>1354.5215924490371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82.89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1038.0135726502426</v>
      </c>
      <c r="P29" s="36">
        <v>118.02548296976656</v>
      </c>
      <c r="Q29" s="36">
        <v>19.250000000000004</v>
      </c>
      <c r="R29" s="38">
        <v>6.06</v>
      </c>
      <c r="S29" s="38">
        <v>7.6400000000000015</v>
      </c>
      <c r="T29" s="37">
        <f>SUMPRODUCT(LTA!J29:AN29,LTA!J$101:AN$101,LTA!J$103:AN$103)</f>
        <v>51.53</v>
      </c>
      <c r="U29" s="37">
        <f>SUMPRODUCT(LTA!J29:AN29,LTA!J$102:AN$102,LTA!J$103:AN$103)</f>
        <v>74.59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48.599999999999994</v>
      </c>
      <c r="AB29" s="75">
        <f>-STOA!N29</f>
        <v>0</v>
      </c>
      <c r="AC29">
        <f t="shared" si="0"/>
        <v>12.897981724024531</v>
      </c>
      <c r="AD29">
        <f t="shared" si="1"/>
        <v>1367.9237538959844</v>
      </c>
      <c r="AE29">
        <f>'IDT-1'!B29</f>
        <v>0</v>
      </c>
      <c r="AF29" s="24"/>
      <c r="AG29">
        <f t="shared" si="2"/>
        <v>1367.9237538959844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1042.6775272072025</v>
      </c>
      <c r="P30" s="36">
        <v>76.986504585489868</v>
      </c>
      <c r="Q30" s="36">
        <v>19.250000000000004</v>
      </c>
      <c r="R30" s="38">
        <v>13.56</v>
      </c>
      <c r="S30" s="38">
        <v>7.6400000000000015</v>
      </c>
      <c r="T30" s="37">
        <f>SUMPRODUCT(LTA!J30:AN30,LTA!J$101:AN$101,LTA!J$103:AN$103)</f>
        <v>59.64</v>
      </c>
      <c r="U30" s="37">
        <f>SUMPRODUCT(LTA!J30:AN30,LTA!J$102:AN$102,LTA!J$103:AN$103)</f>
        <v>72.81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48.599999999999994</v>
      </c>
      <c r="AB30" s="75">
        <f>-STOA!N30</f>
        <v>0</v>
      </c>
      <c r="AC30">
        <f t="shared" si="0"/>
        <v>12.590007315726627</v>
      </c>
      <c r="AD30">
        <f t="shared" si="1"/>
        <v>1359.6867044769658</v>
      </c>
      <c r="AE30">
        <f>'IDT-1'!B30</f>
        <v>0</v>
      </c>
      <c r="AF30" s="24"/>
      <c r="AG30">
        <f t="shared" si="2"/>
        <v>1359.6867044769658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82.89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1008.434059095688</v>
      </c>
      <c r="P31" s="36">
        <v>57.74</v>
      </c>
      <c r="Q31" s="36">
        <v>19.25</v>
      </c>
      <c r="R31" s="38">
        <v>24.689999999999998</v>
      </c>
      <c r="S31" s="38">
        <v>4.2300000000000004</v>
      </c>
      <c r="T31" s="37">
        <f>SUMPRODUCT(LTA!J31:AN31,LTA!J$101:AN$101,LTA!J$103:AN$103)</f>
        <v>76.94</v>
      </c>
      <c r="U31" s="37">
        <f>SUMPRODUCT(LTA!J31:AN31,LTA!J$102:AN$102,LTA!J$103:AN$103)</f>
        <v>71.87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48.65</v>
      </c>
      <c r="AB31" s="75">
        <f>-STOA!N31</f>
        <v>0</v>
      </c>
      <c r="AC31">
        <f t="shared" si="0"/>
        <v>12.097719971050008</v>
      </c>
      <c r="AD31">
        <f t="shared" si="1"/>
        <v>1359.8190191246381</v>
      </c>
      <c r="AE31">
        <f>'IDT-1'!B31</f>
        <v>0</v>
      </c>
      <c r="AF31" s="24"/>
      <c r="AG31">
        <f t="shared" si="2"/>
        <v>1359.8190191246381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1006.0304766417615</v>
      </c>
      <c r="P32" s="36">
        <v>57.743316294296704</v>
      </c>
      <c r="Q32" s="36">
        <v>19.25</v>
      </c>
      <c r="R32" s="38">
        <v>38.424710642471801</v>
      </c>
      <c r="S32" s="38">
        <v>4.2300000000000004</v>
      </c>
      <c r="T32" s="37">
        <f>SUMPRODUCT(LTA!J32:AN32,LTA!J$101:AN$101,LTA!J$103:AN$103)</f>
        <v>96.46</v>
      </c>
      <c r="U32" s="37">
        <f>SUMPRODUCT(LTA!J32:AN32,LTA!J$102:AN$102,LTA!J$103:AN$103)</f>
        <v>70.13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48.65</v>
      </c>
      <c r="AB32" s="75">
        <f>-STOA!N32</f>
        <v>0</v>
      </c>
      <c r="AC32">
        <f t="shared" si="0"/>
        <v>12.672656455976554</v>
      </c>
      <c r="AD32">
        <f t="shared" si="1"/>
        <v>1349.3585271225536</v>
      </c>
      <c r="AE32">
        <f>'IDT-1'!B32</f>
        <v>0</v>
      </c>
      <c r="AF32" s="24"/>
      <c r="AG32">
        <f t="shared" si="2"/>
        <v>1349.3585271225536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932.85220078899272</v>
      </c>
      <c r="P33" s="36">
        <v>57.74</v>
      </c>
      <c r="Q33" s="36">
        <v>19.25</v>
      </c>
      <c r="R33" s="38">
        <v>44.5</v>
      </c>
      <c r="S33" s="38">
        <v>4.2300000000000004</v>
      </c>
      <c r="T33" s="37">
        <f>SUMPRODUCT(LTA!J33:AN33,LTA!J$101:AN$101,LTA!J$103:AN$103)</f>
        <v>117.44</v>
      </c>
      <c r="U33" s="37">
        <f>SUMPRODUCT(LTA!J33:AN33,LTA!J$102:AN$102,LTA!J$103:AN$103)</f>
        <v>84.13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48.65</v>
      </c>
      <c r="AB33" s="75">
        <f>-STOA!N33</f>
        <v>0</v>
      </c>
      <c r="AC33">
        <f t="shared" si="0"/>
        <v>12.131992998627542</v>
      </c>
      <c r="AD33">
        <f t="shared" si="1"/>
        <v>1432.1528877903656</v>
      </c>
      <c r="AE33">
        <f>'IDT-1'!B33</f>
        <v>0</v>
      </c>
      <c r="AF33" s="24"/>
      <c r="AG33">
        <f t="shared" si="2"/>
        <v>1432.1528877903656</v>
      </c>
      <c r="AI33" s="34">
        <f>PXIL!H33</f>
        <v>0</v>
      </c>
      <c r="AJ33" s="34">
        <f>PXIL!N33</f>
        <v>0</v>
      </c>
      <c r="AK33" s="34">
        <f>RTM_IEX!H33</f>
        <v>41.38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82.89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916.58372960747727</v>
      </c>
      <c r="P34" s="36">
        <v>57.74</v>
      </c>
      <c r="Q34" s="36">
        <v>19.25</v>
      </c>
      <c r="R34" s="38">
        <v>44.5</v>
      </c>
      <c r="S34" s="38">
        <v>4.2300000000000004</v>
      </c>
      <c r="T34" s="37">
        <f>SUMPRODUCT(LTA!J34:AN34,LTA!J$101:AN$101,LTA!J$103:AN$103)</f>
        <v>158.11000000000001</v>
      </c>
      <c r="U34" s="37">
        <f>SUMPRODUCT(LTA!J34:AN34,LTA!J$102:AN$102,LTA!J$103:AN$103)</f>
        <v>79.13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48.65</v>
      </c>
      <c r="AB34" s="75">
        <f>-STOA!N34</f>
        <v>0</v>
      </c>
      <c r="AC34">
        <f t="shared" si="0"/>
        <v>12.141413840702807</v>
      </c>
      <c r="AD34">
        <f t="shared" si="1"/>
        <v>1433.2649957667743</v>
      </c>
      <c r="AE34">
        <f>'IDT-1'!B34</f>
        <v>0</v>
      </c>
      <c r="AF34" s="24"/>
      <c r="AG34">
        <f t="shared" si="2"/>
        <v>1433.2649957667743</v>
      </c>
      <c r="AI34" s="34">
        <f>PXIL!H34</f>
        <v>0</v>
      </c>
      <c r="AJ34" s="34">
        <f>PXIL!N34</f>
        <v>0</v>
      </c>
      <c r="AK34" s="34">
        <f>RTM_IEX!H34</f>
        <v>23.1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873.479766166133</v>
      </c>
      <c r="P35" s="36">
        <v>57.74</v>
      </c>
      <c r="Q35" s="36">
        <v>19.25</v>
      </c>
      <c r="R35" s="38">
        <v>44.5</v>
      </c>
      <c r="S35" s="38">
        <v>4.2300000000000004</v>
      </c>
      <c r="T35" s="37">
        <f>SUMPRODUCT(LTA!J35:AN35,LTA!J$101:AN$101,LTA!J$103:AN$103)</f>
        <v>197.76</v>
      </c>
      <c r="U35" s="37">
        <f>SUMPRODUCT(LTA!J35:AN35,LTA!J$102:AN$102,LTA!J$103:AN$103)</f>
        <v>74.13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49.08</v>
      </c>
      <c r="AB35" s="75">
        <f>-STOA!N35</f>
        <v>0</v>
      </c>
      <c r="AC35">
        <f t="shared" si="0"/>
        <v>11.879972547795516</v>
      </c>
      <c r="AD35">
        <f t="shared" si="1"/>
        <v>1402.4024736183376</v>
      </c>
      <c r="AE35">
        <f>'IDT-1'!B35</f>
        <v>0</v>
      </c>
      <c r="AF35" s="24"/>
      <c r="AG35">
        <f t="shared" si="2"/>
        <v>1402.4024736183376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846.90610134662006</v>
      </c>
      <c r="P36" s="36">
        <v>57.74</v>
      </c>
      <c r="Q36" s="36">
        <v>19.25</v>
      </c>
      <c r="R36" s="38">
        <v>44.5</v>
      </c>
      <c r="S36" s="38">
        <v>4.2300000000000004</v>
      </c>
      <c r="T36" s="37">
        <f>SUMPRODUCT(LTA!J36:AN36,LTA!J$101:AN$101,LTA!J$103:AN$103)</f>
        <v>252.55</v>
      </c>
      <c r="U36" s="37">
        <f>SUMPRODUCT(LTA!J36:AN36,LTA!J$102:AN$102,LTA!J$103:AN$103)</f>
        <v>70.09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49.08</v>
      </c>
      <c r="AB36" s="75">
        <f>-STOA!N36</f>
        <v>0</v>
      </c>
      <c r="AC36">
        <f t="shared" si="0"/>
        <v>12.083053763311606</v>
      </c>
      <c r="AD36">
        <f t="shared" si="1"/>
        <v>1426.3757275833082</v>
      </c>
      <c r="AE36">
        <f>'IDT-1'!B36</f>
        <v>0</v>
      </c>
      <c r="AF36" s="24"/>
      <c r="AG36">
        <f t="shared" si="2"/>
        <v>1426.3757275833082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823.38289632071576</v>
      </c>
      <c r="P37" s="36">
        <v>57.74</v>
      </c>
      <c r="Q37" s="36">
        <v>19.25</v>
      </c>
      <c r="R37" s="38">
        <v>47.5</v>
      </c>
      <c r="S37" s="38">
        <v>4.2300000000000004</v>
      </c>
      <c r="T37" s="37">
        <f>SUMPRODUCT(LTA!J37:AN37,LTA!J$101:AN$101,LTA!J$103:AN$103)</f>
        <v>298.06</v>
      </c>
      <c r="U37" s="37">
        <f>SUMPRODUCT(LTA!J37:AN37,LTA!J$102:AN$102,LTA!J$103:AN$103)</f>
        <v>65.09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49.08</v>
      </c>
      <c r="AB37" s="75">
        <f>-STOA!N37</f>
        <v>0</v>
      </c>
      <c r="AC37">
        <f t="shared" si="0"/>
        <v>12.42883715331668</v>
      </c>
      <c r="AD37">
        <f t="shared" si="1"/>
        <v>1425.0167391673988</v>
      </c>
      <c r="AE37">
        <f>'IDT-1'!B37</f>
        <v>0</v>
      </c>
      <c r="AF37" s="24"/>
      <c r="AG37">
        <f t="shared" si="2"/>
        <v>1425.0167391673988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813.80264956129145</v>
      </c>
      <c r="P38" s="36">
        <v>57.74</v>
      </c>
      <c r="Q38" s="36">
        <v>19.25</v>
      </c>
      <c r="R38" s="38">
        <v>47.5</v>
      </c>
      <c r="S38" s="38">
        <v>4.2300000000000004</v>
      </c>
      <c r="T38" s="37">
        <f>SUMPRODUCT(LTA!J38:AN38,LTA!J$101:AN$101,LTA!J$103:AN$103)</f>
        <v>329.53</v>
      </c>
      <c r="U38" s="37">
        <f>SUMPRODUCT(LTA!J38:AN38,LTA!J$102:AN$102,LTA!J$103:AN$103)</f>
        <v>62.59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49.08</v>
      </c>
      <c r="AB38" s="75">
        <f>-STOA!N38</f>
        <v>0</v>
      </c>
      <c r="AC38">
        <f t="shared" si="0"/>
        <v>12.684893815511295</v>
      </c>
      <c r="AD38">
        <f t="shared" si="1"/>
        <v>1433.15043574578</v>
      </c>
      <c r="AE38">
        <f>'IDT-1'!B38</f>
        <v>0</v>
      </c>
      <c r="AF38" s="24"/>
      <c r="AG38">
        <f t="shared" si="2"/>
        <v>1433.15043574578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798.01081715130147</v>
      </c>
      <c r="P39" s="36">
        <v>57.74</v>
      </c>
      <c r="Q39" s="36">
        <v>19.25</v>
      </c>
      <c r="R39" s="38">
        <v>47.5</v>
      </c>
      <c r="S39" s="38">
        <v>4.2300000000000004</v>
      </c>
      <c r="T39" s="37">
        <f>SUMPRODUCT(LTA!J39:AN39,LTA!J$101:AN$101,LTA!J$103:AN$103)</f>
        <v>389.76</v>
      </c>
      <c r="U39" s="37">
        <f>SUMPRODUCT(LTA!J39:AN39,LTA!J$102:AN$102,LTA!J$103:AN$103)</f>
        <v>61.09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49.029999999999994</v>
      </c>
      <c r="AB39" s="75">
        <f>-STOA!N39</f>
        <v>0</v>
      </c>
      <c r="AC39">
        <f t="shared" si="0"/>
        <v>13.400943047712721</v>
      </c>
      <c r="AD39">
        <f t="shared" si="1"/>
        <v>1433.3225541035886</v>
      </c>
      <c r="AE39">
        <f>'IDT-1'!B39</f>
        <v>0</v>
      </c>
      <c r="AF39" s="24"/>
      <c r="AG39">
        <f t="shared" si="2"/>
        <v>1433.3225541035886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-74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792.02813388726065</v>
      </c>
      <c r="P40" s="36">
        <v>57.74</v>
      </c>
      <c r="Q40" s="36">
        <v>19.25</v>
      </c>
      <c r="R40" s="38">
        <v>47.5</v>
      </c>
      <c r="S40" s="38">
        <v>4.2300000000000004</v>
      </c>
      <c r="T40" s="37">
        <f>SUMPRODUCT(LTA!J40:AN40,LTA!J$101:AN$101,LTA!J$103:AN$103)</f>
        <v>429.35</v>
      </c>
      <c r="U40" s="37">
        <f>SUMPRODUCT(LTA!J40:AN40,LTA!J$102:AN$102,LTA!J$103:AN$103)</f>
        <v>58.09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49.029999999999994</v>
      </c>
      <c r="AB40" s="75">
        <f>-STOA!N40</f>
        <v>0</v>
      </c>
      <c r="AC40">
        <f t="shared" si="0"/>
        <v>13.632631035120111</v>
      </c>
      <c r="AD40">
        <f t="shared" si="1"/>
        <v>1466.6981828521405</v>
      </c>
      <c r="AE40">
        <f>'IDT-1'!B40</f>
        <v>0</v>
      </c>
      <c r="AF40" s="24"/>
      <c r="AG40">
        <f t="shared" si="2"/>
        <v>1466.6981828521405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786.46812959722274</v>
      </c>
      <c r="P41" s="36">
        <v>57.74</v>
      </c>
      <c r="Q41" s="36">
        <v>19.25</v>
      </c>
      <c r="R41" s="38">
        <v>47.5</v>
      </c>
      <c r="S41" s="38">
        <v>4.2300000000000004</v>
      </c>
      <c r="T41" s="37">
        <f>SUMPRODUCT(LTA!J41:AN41,LTA!J$101:AN$101,LTA!J$103:AN$103)</f>
        <v>468.41</v>
      </c>
      <c r="U41" s="37">
        <f>SUMPRODUCT(LTA!J41:AN41,LTA!J$102:AN$102,LTA!J$103:AN$103)</f>
        <v>53.989999999999995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49.029999999999994</v>
      </c>
      <c r="AB41" s="75">
        <f>-STOA!N41</f>
        <v>0</v>
      </c>
      <c r="AC41">
        <f t="shared" si="0"/>
        <v>13.964302576332685</v>
      </c>
      <c r="AD41">
        <f t="shared" si="1"/>
        <v>1485.76650702089</v>
      </c>
      <c r="AE41">
        <f>'IDT-1'!B41</f>
        <v>0</v>
      </c>
      <c r="AF41" s="24"/>
      <c r="AG41">
        <f t="shared" si="2"/>
        <v>1485.76650702089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-81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780.52911303013411</v>
      </c>
      <c r="P42" s="36">
        <v>57.74</v>
      </c>
      <c r="Q42" s="36">
        <v>19.25</v>
      </c>
      <c r="R42" s="38">
        <v>47.5</v>
      </c>
      <c r="S42" s="38">
        <v>4.2300000000000004</v>
      </c>
      <c r="T42" s="37">
        <f>SUMPRODUCT(LTA!J42:AN42,LTA!J$101:AN$101,LTA!J$103:AN$103)</f>
        <v>501.33000000000004</v>
      </c>
      <c r="U42" s="37">
        <f>SUMPRODUCT(LTA!J42:AN42,LTA!J$102:AN$102,LTA!J$103:AN$103)</f>
        <v>51.989999999999995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49.029999999999994</v>
      </c>
      <c r="AB42" s="75">
        <f>-STOA!N42</f>
        <v>0</v>
      </c>
      <c r="AC42">
        <f t="shared" si="0"/>
        <v>14.191085152618919</v>
      </c>
      <c r="AD42">
        <f t="shared" si="1"/>
        <v>1508.5207078775154</v>
      </c>
      <c r="AE42">
        <f>'IDT-1'!B42</f>
        <v>0</v>
      </c>
      <c r="AF42" s="24"/>
      <c r="AG42">
        <f t="shared" si="2"/>
        <v>1508.5207078775154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-83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773.7346162897685</v>
      </c>
      <c r="P43" s="36">
        <v>57.74</v>
      </c>
      <c r="Q43" s="36">
        <v>19.25</v>
      </c>
      <c r="R43" s="38">
        <v>47.5</v>
      </c>
      <c r="S43" s="38">
        <v>4.2300000000000004</v>
      </c>
      <c r="T43" s="37">
        <f>SUMPRODUCT(LTA!J43:AN43,LTA!J$101:AN$101,LTA!J$103:AN$103)</f>
        <v>510.66</v>
      </c>
      <c r="U43" s="37">
        <f>SUMPRODUCT(LTA!J43:AN43,LTA!J$102:AN$102,LTA!J$103:AN$103)</f>
        <v>50.489999999999995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49.029999999999994</v>
      </c>
      <c r="AB43" s="75">
        <f>-STOA!N43</f>
        <v>0</v>
      </c>
      <c r="AC43">
        <f t="shared" si="0"/>
        <v>14.174369906825179</v>
      </c>
      <c r="AD43">
        <f t="shared" si="1"/>
        <v>1512.5729263829433</v>
      </c>
      <c r="AE43">
        <f>'IDT-1'!B43</f>
        <v>0</v>
      </c>
      <c r="AF43" s="24"/>
      <c r="AG43">
        <f t="shared" si="2"/>
        <v>1512.5729263829433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773.7346162897685</v>
      </c>
      <c r="P44" s="36">
        <v>57.74</v>
      </c>
      <c r="Q44" s="36">
        <v>19.25</v>
      </c>
      <c r="R44" s="38">
        <v>47.5</v>
      </c>
      <c r="S44" s="38">
        <v>4.2300000000000004</v>
      </c>
      <c r="T44" s="37">
        <f>SUMPRODUCT(LTA!J44:AN44,LTA!J$101:AN$101,LTA!J$103:AN$103)</f>
        <v>533.78</v>
      </c>
      <c r="U44" s="37">
        <f>SUMPRODUCT(LTA!J44:AN44,LTA!J$102:AN$102,LTA!J$103:AN$103)</f>
        <v>49.489999999999995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49.029999999999994</v>
      </c>
      <c r="AB44" s="75">
        <f>-STOA!N44</f>
        <v>0</v>
      </c>
      <c r="AC44">
        <f t="shared" si="0"/>
        <v>14.36864906455007</v>
      </c>
      <c r="AD44">
        <f t="shared" si="1"/>
        <v>1533.4986472252185</v>
      </c>
      <c r="AE44">
        <f>'IDT-1'!B44</f>
        <v>0</v>
      </c>
      <c r="AF44" s="24"/>
      <c r="AG44">
        <f t="shared" si="2"/>
        <v>1533.4986472252185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759.49054474720538</v>
      </c>
      <c r="P45" s="36">
        <v>57.74</v>
      </c>
      <c r="Q45" s="36">
        <v>19.25</v>
      </c>
      <c r="R45" s="38">
        <v>47.5</v>
      </c>
      <c r="S45" s="38">
        <v>4.2300000000000004</v>
      </c>
      <c r="T45" s="37">
        <f>SUMPRODUCT(LTA!J45:AN45,LTA!J$101:AN$101,LTA!J$103:AN$103)</f>
        <v>557.31999999999994</v>
      </c>
      <c r="U45" s="37">
        <f>SUMPRODUCT(LTA!J45:AN45,LTA!J$102:AN$102,LTA!J$103:AN$103)</f>
        <v>48.489999999999995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49.029999999999994</v>
      </c>
      <c r="AB45" s="75">
        <f>-STOA!N45</f>
        <v>0</v>
      </c>
      <c r="AC45">
        <f t="shared" si="0"/>
        <v>14.328209813168979</v>
      </c>
      <c r="AD45">
        <f t="shared" si="1"/>
        <v>1554.8350149340363</v>
      </c>
      <c r="AE45">
        <f>'IDT-1'!B45</f>
        <v>0</v>
      </c>
      <c r="AF45" s="24"/>
      <c r="AG45">
        <f t="shared" si="2"/>
        <v>1554.8350149340363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756.0227787244205</v>
      </c>
      <c r="P46" s="36">
        <v>57.74</v>
      </c>
      <c r="Q46" s="36">
        <v>19.25</v>
      </c>
      <c r="R46" s="38">
        <v>47.5</v>
      </c>
      <c r="S46" s="38">
        <v>4.2300000000000004</v>
      </c>
      <c r="T46" s="37">
        <f>SUMPRODUCT(LTA!J46:AN46,LTA!J$101:AN$101,LTA!J$103:AN$103)</f>
        <v>560.09999999999991</v>
      </c>
      <c r="U46" s="37">
        <f>SUMPRODUCT(LTA!J46:AN46,LTA!J$102:AN$102,LTA!J$103:AN$103)</f>
        <v>48.489999999999995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49.029999999999994</v>
      </c>
      <c r="AB46" s="75">
        <f>-STOA!N46</f>
        <v>0</v>
      </c>
      <c r="AC46">
        <f t="shared" si="0"/>
        <v>14.288547947678031</v>
      </c>
      <c r="AD46">
        <f t="shared" si="1"/>
        <v>1558.1869107767423</v>
      </c>
      <c r="AE46">
        <f>'IDT-1'!B46</f>
        <v>0</v>
      </c>
      <c r="AF46" s="24"/>
      <c r="AG46">
        <f t="shared" si="2"/>
        <v>1558.1869107767423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753.55152818011675</v>
      </c>
      <c r="P47" s="36">
        <v>57.74</v>
      </c>
      <c r="Q47" s="36">
        <v>19.25</v>
      </c>
      <c r="R47" s="38">
        <v>47.5</v>
      </c>
      <c r="S47" s="38">
        <v>4.2300000000000004</v>
      </c>
      <c r="T47" s="37">
        <f>SUMPRODUCT(LTA!J47:AN47,LTA!J$101:AN$101,LTA!J$103:AN$103)</f>
        <v>560.74</v>
      </c>
      <c r="U47" s="37">
        <f>SUMPRODUCT(LTA!J47:AN47,LTA!J$102:AN$102,LTA!J$103:AN$103)</f>
        <v>47.53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49.029999999999994</v>
      </c>
      <c r="AB47" s="75">
        <f>-STOA!N47</f>
        <v>0</v>
      </c>
      <c r="AC47">
        <f t="shared" si="0"/>
        <v>14.220292518481433</v>
      </c>
      <c r="AD47">
        <f t="shared" si="1"/>
        <v>1560.1718756616351</v>
      </c>
      <c r="AE47">
        <f>'IDT-1'!B47</f>
        <v>0</v>
      </c>
      <c r="AF47" s="24"/>
      <c r="AG47">
        <f t="shared" si="2"/>
        <v>1560.1718756616351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-59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748.3679236200677</v>
      </c>
      <c r="P48" s="36">
        <v>57.74</v>
      </c>
      <c r="Q48" s="36">
        <v>19.25</v>
      </c>
      <c r="R48" s="38">
        <v>47.5</v>
      </c>
      <c r="S48" s="38">
        <v>4.2300000000000004</v>
      </c>
      <c r="T48" s="37">
        <f>SUMPRODUCT(LTA!J48:AN48,LTA!J$101:AN$101,LTA!J$103:AN$103)</f>
        <v>560.54</v>
      </c>
      <c r="U48" s="37">
        <f>SUMPRODUCT(LTA!J48:AN48,LTA!J$102:AN$102,LTA!J$103:AN$103)</f>
        <v>47.53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49.029999999999994</v>
      </c>
      <c r="AB48" s="75">
        <f>-STOA!N48</f>
        <v>0</v>
      </c>
      <c r="AC48">
        <f t="shared" si="0"/>
        <v>14.115772136102798</v>
      </c>
      <c r="AD48">
        <f t="shared" si="1"/>
        <v>1561.8927914839649</v>
      </c>
      <c r="AE48">
        <f>'IDT-1'!B48</f>
        <v>0</v>
      </c>
      <c r="AF48" s="24"/>
      <c r="AG48">
        <f t="shared" si="2"/>
        <v>1561.8927914839649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10.930639999999999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746.07051427166357</v>
      </c>
      <c r="P49" s="36">
        <v>57.74</v>
      </c>
      <c r="Q49" s="36">
        <v>19.25</v>
      </c>
      <c r="R49" s="38">
        <v>47.5</v>
      </c>
      <c r="S49" s="38">
        <v>4.2300000000000004</v>
      </c>
      <c r="T49" s="37">
        <f>SUMPRODUCT(LTA!J49:AN49,LTA!J$101:AN$101,LTA!J$103:AN$103)</f>
        <v>560.28</v>
      </c>
      <c r="U49" s="37">
        <f>SUMPRODUCT(LTA!J49:AN49,LTA!J$102:AN$102,LTA!J$103:AN$103)</f>
        <v>47.53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49.029999999999994</v>
      </c>
      <c r="AB49" s="75">
        <f>-STOA!N49</f>
        <v>0</v>
      </c>
      <c r="AC49">
        <f t="shared" si="0"/>
        <v>14.179001474825096</v>
      </c>
      <c r="AD49">
        <f t="shared" si="1"/>
        <v>1549.2721527968386</v>
      </c>
      <c r="AE49">
        <f>'IDT-1'!B49</f>
        <v>0</v>
      </c>
      <c r="AF49" s="24"/>
      <c r="AG49">
        <f t="shared" si="2"/>
        <v>1549.2721527968386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-62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10.930639999999999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746.07051427166357</v>
      </c>
      <c r="P50" s="36">
        <v>57.74</v>
      </c>
      <c r="Q50" s="36">
        <v>19.25</v>
      </c>
      <c r="R50" s="38">
        <v>47.5</v>
      </c>
      <c r="S50" s="38">
        <v>4.2300000000000004</v>
      </c>
      <c r="T50" s="37">
        <f>SUMPRODUCT(LTA!J50:AN50,LTA!J$101:AN$101,LTA!J$103:AN$103)</f>
        <v>560.46</v>
      </c>
      <c r="U50" s="37">
        <f>SUMPRODUCT(LTA!J50:AN50,LTA!J$102:AN$102,LTA!J$103:AN$103)</f>
        <v>47.53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49.029999999999994</v>
      </c>
      <c r="AB50" s="75">
        <f>-STOA!N50</f>
        <v>0</v>
      </c>
      <c r="AC50">
        <f t="shared" si="0"/>
        <v>14.222869263449539</v>
      </c>
      <c r="AD50">
        <f t="shared" si="1"/>
        <v>1544.4082850082139</v>
      </c>
      <c r="AE50">
        <f>'IDT-1'!B50</f>
        <v>0</v>
      </c>
      <c r="AF50" s="24"/>
      <c r="AG50">
        <f t="shared" si="2"/>
        <v>1544.4082850082139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10.930639999999999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746.07051427166357</v>
      </c>
      <c r="P51" s="36">
        <v>57.74</v>
      </c>
      <c r="Q51" s="36">
        <v>19.25</v>
      </c>
      <c r="R51" s="38">
        <v>47.5</v>
      </c>
      <c r="S51" s="38">
        <v>4.2300000000000004</v>
      </c>
      <c r="T51" s="37">
        <f>SUMPRODUCT(LTA!J51:AN51,LTA!J$101:AN$101,LTA!J$103:AN$103)</f>
        <v>555.93999999999994</v>
      </c>
      <c r="U51" s="37">
        <f>SUMPRODUCT(LTA!J51:AN51,LTA!J$102:AN$102,LTA!J$103:AN$103)</f>
        <v>47.53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49.029999999999994</v>
      </c>
      <c r="AB51" s="75">
        <f>-STOA!N51</f>
        <v>0</v>
      </c>
      <c r="AC51">
        <f t="shared" si="0"/>
        <v>14.218785894349097</v>
      </c>
      <c r="AD51">
        <f t="shared" si="1"/>
        <v>1535.8923683773144</v>
      </c>
      <c r="AE51">
        <f>'IDT-1'!B51</f>
        <v>0</v>
      </c>
      <c r="AF51" s="24"/>
      <c r="AG51">
        <f t="shared" si="2"/>
        <v>1535.8923683773144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10.930639999999999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746.07051427166357</v>
      </c>
      <c r="P52" s="36">
        <v>57.74</v>
      </c>
      <c r="Q52" s="36">
        <v>19.25</v>
      </c>
      <c r="R52" s="38">
        <v>47.5</v>
      </c>
      <c r="S52" s="38">
        <v>4.2300000000000004</v>
      </c>
      <c r="T52" s="37">
        <f>SUMPRODUCT(LTA!J52:AN52,LTA!J$101:AN$101,LTA!J$103:AN$103)</f>
        <v>556.24</v>
      </c>
      <c r="U52" s="37">
        <f>SUMPRODUCT(LTA!J52:AN52,LTA!J$102:AN$102,LTA!J$103:AN$103)</f>
        <v>47.93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49.029999999999994</v>
      </c>
      <c r="AB52" s="75">
        <f>-STOA!N52</f>
        <v>0</v>
      </c>
      <c r="AC52">
        <f t="shared" si="0"/>
        <v>14.275492840698432</v>
      </c>
      <c r="AD52">
        <f t="shared" si="1"/>
        <v>1530.5356614309653</v>
      </c>
      <c r="AE52">
        <f>'IDT-1'!B52</f>
        <v>0</v>
      </c>
      <c r="AF52" s="24"/>
      <c r="AG52">
        <f t="shared" si="2"/>
        <v>1530.5356614309653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10.930639999999999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746.07051427166357</v>
      </c>
      <c r="P53" s="36">
        <v>57.74</v>
      </c>
      <c r="Q53" s="36">
        <v>19.25</v>
      </c>
      <c r="R53" s="38">
        <v>47.5</v>
      </c>
      <c r="S53" s="38">
        <v>4.2300000000000004</v>
      </c>
      <c r="T53" s="37">
        <f>SUMPRODUCT(LTA!J53:AN53,LTA!J$101:AN$101,LTA!J$103:AN$103)</f>
        <v>561.19000000000005</v>
      </c>
      <c r="U53" s="37">
        <f>SUMPRODUCT(LTA!J53:AN53,LTA!J$102:AN$102,LTA!J$103:AN$103)</f>
        <v>56.17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49.029999999999994</v>
      </c>
      <c r="AB53" s="75">
        <f>-STOA!N53</f>
        <v>0</v>
      </c>
      <c r="AC53">
        <f t="shared" si="0"/>
        <v>14.631952414720214</v>
      </c>
      <c r="AD53">
        <f t="shared" si="1"/>
        <v>1514.3692018569434</v>
      </c>
      <c r="AE53">
        <f>'IDT-1'!B53</f>
        <v>0</v>
      </c>
      <c r="AF53" s="24"/>
      <c r="AG53">
        <f t="shared" si="2"/>
        <v>1514.3692018569434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10.930639999999999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746.07051427166357</v>
      </c>
      <c r="P54" s="36">
        <v>57.74</v>
      </c>
      <c r="Q54" s="36">
        <v>19.25</v>
      </c>
      <c r="R54" s="38">
        <v>47.5</v>
      </c>
      <c r="S54" s="38">
        <v>4.2300000000000004</v>
      </c>
      <c r="T54" s="37">
        <f>SUMPRODUCT(LTA!J54:AN54,LTA!J$101:AN$101,LTA!J$103:AN$103)</f>
        <v>561.47</v>
      </c>
      <c r="U54" s="37">
        <f>SUMPRODUCT(LTA!J54:AN54,LTA!J$102:AN$102,LTA!J$103:AN$103)</f>
        <v>56.569999999999993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49.029999999999994</v>
      </c>
      <c r="AB54" s="75">
        <f>-STOA!N54</f>
        <v>0</v>
      </c>
      <c r="AC54">
        <f t="shared" si="0"/>
        <v>14.713904834244216</v>
      </c>
      <c r="AD54">
        <f t="shared" si="1"/>
        <v>1505.9672494374195</v>
      </c>
      <c r="AE54">
        <f>'IDT-1'!B54</f>
        <v>0</v>
      </c>
      <c r="AF54" s="24"/>
      <c r="AG54">
        <f t="shared" si="2"/>
        <v>1505.9672494374195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10.930639999999999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746.44976229183317</v>
      </c>
      <c r="P55" s="36">
        <v>57.74</v>
      </c>
      <c r="Q55" s="36">
        <v>19.25</v>
      </c>
      <c r="R55" s="38">
        <v>47.5</v>
      </c>
      <c r="S55" s="38">
        <v>4.2300000000000004</v>
      </c>
      <c r="T55" s="37">
        <f>SUMPRODUCT(LTA!J55:AN55,LTA!J$101:AN$101,LTA!J$103:AN$103)</f>
        <v>537.04</v>
      </c>
      <c r="U55" s="37">
        <f>SUMPRODUCT(LTA!J55:AN55,LTA!J$102:AN$102,LTA!J$103:AN$103)</f>
        <v>56.97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48.94</v>
      </c>
      <c r="AB55" s="75">
        <f>-STOA!N55</f>
        <v>0</v>
      </c>
      <c r="AC55">
        <f t="shared" si="0"/>
        <v>14.633078725762086</v>
      </c>
      <c r="AD55">
        <f t="shared" si="1"/>
        <v>1468.3073235660711</v>
      </c>
      <c r="AE55">
        <f>'IDT-1'!B55</f>
        <v>0</v>
      </c>
      <c r="AF55" s="24"/>
      <c r="AG55">
        <f t="shared" si="2"/>
        <v>1468.3073235660711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10.930639999999999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746.44976229183317</v>
      </c>
      <c r="P56" s="36">
        <v>57.74</v>
      </c>
      <c r="Q56" s="36">
        <v>19.25</v>
      </c>
      <c r="R56" s="38">
        <v>47.5</v>
      </c>
      <c r="S56" s="38">
        <v>4.2300000000000004</v>
      </c>
      <c r="T56" s="37">
        <f>SUMPRODUCT(LTA!J56:AN56,LTA!J$101:AN$101,LTA!J$103:AN$103)</f>
        <v>538.04</v>
      </c>
      <c r="U56" s="37">
        <f>SUMPRODUCT(LTA!J56:AN56,LTA!J$102:AN$102,LTA!J$103:AN$103)</f>
        <v>57.67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48.94</v>
      </c>
      <c r="AB56" s="75">
        <f>-STOA!N56</f>
        <v>0</v>
      </c>
      <c r="AC56">
        <f t="shared" si="0"/>
        <v>14.876079984334094</v>
      </c>
      <c r="AD56">
        <f t="shared" si="1"/>
        <v>1442.764322307499</v>
      </c>
      <c r="AE56">
        <f>'IDT-1'!B56</f>
        <v>0</v>
      </c>
      <c r="AF56" s="24"/>
      <c r="AG56">
        <f t="shared" si="2"/>
        <v>1442.764322307499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-156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10.930639999999999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673.0761395154824</v>
      </c>
      <c r="P57" s="36">
        <v>57.74</v>
      </c>
      <c r="Q57" s="36">
        <v>19.25</v>
      </c>
      <c r="R57" s="38">
        <v>47.5</v>
      </c>
      <c r="S57" s="38">
        <v>4.2300000000000004</v>
      </c>
      <c r="T57" s="37">
        <f>SUMPRODUCT(LTA!J57:AN57,LTA!J$101:AN$101,LTA!J$103:AN$103)</f>
        <v>551.98</v>
      </c>
      <c r="U57" s="37">
        <f>SUMPRODUCT(LTA!J57:AN57,LTA!J$102:AN$102,LTA!J$103:AN$103)</f>
        <v>64.47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48.94</v>
      </c>
      <c r="AB57" s="75">
        <f>-STOA!N57</f>
        <v>0</v>
      </c>
      <c r="AC57">
        <f t="shared" si="0"/>
        <v>14.001928509043404</v>
      </c>
      <c r="AD57">
        <f t="shared" si="1"/>
        <v>1442.0048510064391</v>
      </c>
      <c r="AE57">
        <f>'IDT-1'!B57</f>
        <v>0</v>
      </c>
      <c r="AF57" s="24"/>
      <c r="AG57">
        <f t="shared" si="2"/>
        <v>1442.0048510064391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10.930639999999999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673.0761395154824</v>
      </c>
      <c r="P58" s="36">
        <v>57.74</v>
      </c>
      <c r="Q58" s="36">
        <v>19.25</v>
      </c>
      <c r="R58" s="38">
        <v>47.5</v>
      </c>
      <c r="S58" s="38">
        <v>4.2300000000000004</v>
      </c>
      <c r="T58" s="37">
        <f>SUMPRODUCT(LTA!J58:AN58,LTA!J$101:AN$101,LTA!J$103:AN$103)</f>
        <v>546.03</v>
      </c>
      <c r="U58" s="37">
        <f>SUMPRODUCT(LTA!J58:AN58,LTA!J$102:AN$102,LTA!J$103:AN$103)</f>
        <v>66.67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48.94</v>
      </c>
      <c r="AB58" s="75">
        <f>-STOA!N58</f>
        <v>0</v>
      </c>
      <c r="AC58">
        <f t="shared" si="0"/>
        <v>13.851832300894959</v>
      </c>
      <c r="AD58">
        <f t="shared" si="1"/>
        <v>1452.4049472145875</v>
      </c>
      <c r="AE58">
        <f>'IDT-1'!B58</f>
        <v>0</v>
      </c>
      <c r="AF58" s="24"/>
      <c r="AG58">
        <f t="shared" si="2"/>
        <v>1452.4049472145875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10.930639999999999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673.0761395154824</v>
      </c>
      <c r="P59" s="36">
        <v>57.74</v>
      </c>
      <c r="Q59" s="36">
        <v>19.25</v>
      </c>
      <c r="R59" s="38">
        <v>47.5</v>
      </c>
      <c r="S59" s="38">
        <v>4.2300000000000004</v>
      </c>
      <c r="T59" s="37">
        <f>SUMPRODUCT(LTA!J59:AN59,LTA!J$101:AN$101,LTA!J$103:AN$103)</f>
        <v>570.60000000000014</v>
      </c>
      <c r="U59" s="37">
        <f>SUMPRODUCT(LTA!J59:AN59,LTA!J$102:AN$102,LTA!J$103:AN$103)</f>
        <v>68.47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49.029999999999994</v>
      </c>
      <c r="AB59" s="75">
        <f>-STOA!N59</f>
        <v>0</v>
      </c>
      <c r="AC59">
        <f t="shared" si="0"/>
        <v>14.065625143170069</v>
      </c>
      <c r="AD59">
        <f t="shared" si="1"/>
        <v>1479.6511543723125</v>
      </c>
      <c r="AE59">
        <f>'IDT-1'!B59</f>
        <v>0</v>
      </c>
      <c r="AF59" s="24"/>
      <c r="AG59">
        <f t="shared" si="2"/>
        <v>1479.6511543723125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10.930639999999999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673.0761395154824</v>
      </c>
      <c r="P60" s="36">
        <v>57.74</v>
      </c>
      <c r="Q60" s="36">
        <v>19.25</v>
      </c>
      <c r="R60" s="38">
        <v>47.5</v>
      </c>
      <c r="S60" s="38">
        <v>4.2300000000000004</v>
      </c>
      <c r="T60" s="37">
        <f>SUMPRODUCT(LTA!J60:AN60,LTA!J$101:AN$101,LTA!J$103:AN$103)</f>
        <v>570.64</v>
      </c>
      <c r="U60" s="37">
        <f>SUMPRODUCT(LTA!J60:AN60,LTA!J$102:AN$102,LTA!J$103:AN$103)</f>
        <v>69.67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49.029999999999994</v>
      </c>
      <c r="AB60" s="75">
        <f>-STOA!N60</f>
        <v>0</v>
      </c>
      <c r="AC60">
        <f t="shared" si="0"/>
        <v>14.042156512270511</v>
      </c>
      <c r="AD60">
        <f t="shared" si="1"/>
        <v>1484.9146230032118</v>
      </c>
      <c r="AE60">
        <f>'IDT-1'!B60</f>
        <v>0</v>
      </c>
      <c r="AF60" s="24"/>
      <c r="AG60">
        <f t="shared" si="2"/>
        <v>1484.9146230032118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10.930639999999999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673.0761395154824</v>
      </c>
      <c r="P61" s="36">
        <v>57.74</v>
      </c>
      <c r="Q61" s="36">
        <v>19.25</v>
      </c>
      <c r="R61" s="38">
        <v>47.5</v>
      </c>
      <c r="S61" s="38">
        <v>4.2300000000000004</v>
      </c>
      <c r="T61" s="37">
        <f>SUMPRODUCT(LTA!J61:AN61,LTA!J$101:AN$101,LTA!J$103:AN$103)</f>
        <v>575.41</v>
      </c>
      <c r="U61" s="37">
        <f>SUMPRODUCT(LTA!J61:AN61,LTA!J$102:AN$102,LTA!J$103:AN$103)</f>
        <v>74.37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49.029999999999994</v>
      </c>
      <c r="AB61" s="75">
        <f>-STOA!N61</f>
        <v>0</v>
      </c>
      <c r="AC61">
        <f t="shared" si="0"/>
        <v>14.104762196820731</v>
      </c>
      <c r="AD61">
        <f t="shared" si="1"/>
        <v>1496.3220173186614</v>
      </c>
      <c r="AE61">
        <f>'IDT-1'!B61</f>
        <v>0</v>
      </c>
      <c r="AF61" s="24"/>
      <c r="AG61">
        <f t="shared" si="2"/>
        <v>1496.3220173186614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10.930639999999999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679.01515608257102</v>
      </c>
      <c r="P62" s="36">
        <v>57.74</v>
      </c>
      <c r="Q62" s="36">
        <v>19.25</v>
      </c>
      <c r="R62" s="38">
        <v>47.5</v>
      </c>
      <c r="S62" s="38">
        <v>4.2300000000000004</v>
      </c>
      <c r="T62" s="37">
        <f>SUMPRODUCT(LTA!J62:AN62,LTA!J$101:AN$101,LTA!J$103:AN$103)</f>
        <v>569.11000000000013</v>
      </c>
      <c r="U62" s="37">
        <f>SUMPRODUCT(LTA!J62:AN62,LTA!J$102:AN$102,LTA!J$103:AN$103)</f>
        <v>76.27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49.029999999999994</v>
      </c>
      <c r="AB62" s="75">
        <f>-STOA!N62</f>
        <v>0</v>
      </c>
      <c r="AC62">
        <f t="shared" si="0"/>
        <v>14.1007476205345</v>
      </c>
      <c r="AD62">
        <f t="shared" si="1"/>
        <v>1499.8650484620366</v>
      </c>
      <c r="AE62">
        <f>'IDT-1'!B62</f>
        <v>0</v>
      </c>
      <c r="AF62" s="24"/>
      <c r="AG62">
        <f t="shared" si="2"/>
        <v>1499.8650484620366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10.930639999999999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679.01638434995311</v>
      </c>
      <c r="P63" s="36">
        <v>57.74</v>
      </c>
      <c r="Q63" s="36">
        <v>19.25</v>
      </c>
      <c r="R63" s="38">
        <v>47.5</v>
      </c>
      <c r="S63" s="38">
        <v>4.2300000000000004</v>
      </c>
      <c r="T63" s="37">
        <f>SUMPRODUCT(LTA!J63:AN63,LTA!J$101:AN$101,LTA!J$103:AN$103)</f>
        <v>545.67000000000007</v>
      </c>
      <c r="U63" s="37">
        <f>SUMPRODUCT(LTA!J63:AN63,LTA!J$102:AN$102,LTA!J$103:AN$103)</f>
        <v>88.73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49.029999999999994</v>
      </c>
      <c r="AB63" s="75">
        <f>-STOA!N63</f>
        <v>0</v>
      </c>
      <c r="AC63">
        <f t="shared" si="0"/>
        <v>13.856045098932508</v>
      </c>
      <c r="AD63">
        <f t="shared" si="1"/>
        <v>1507.1309792510208</v>
      </c>
      <c r="AE63">
        <f>'IDT-1'!B63</f>
        <v>0</v>
      </c>
      <c r="AF63" s="24"/>
      <c r="AG63">
        <f t="shared" si="2"/>
        <v>1507.1309792510208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10.930639999999999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687.71153824049622</v>
      </c>
      <c r="P64" s="36">
        <v>57.74</v>
      </c>
      <c r="Q64" s="36">
        <v>19.25</v>
      </c>
      <c r="R64" s="38">
        <v>47.5</v>
      </c>
      <c r="S64" s="38">
        <v>4.2300000000000004</v>
      </c>
      <c r="T64" s="37">
        <f>SUMPRODUCT(LTA!J64:AN64,LTA!J$101:AN$101,LTA!J$103:AN$103)</f>
        <v>520.09</v>
      </c>
      <c r="U64" s="37">
        <f>SUMPRODUCT(LTA!J64:AN64,LTA!J$102:AN$102,LTA!J$103:AN$103)</f>
        <v>92.28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49.029999999999994</v>
      </c>
      <c r="AB64" s="75">
        <f>-STOA!N64</f>
        <v>0</v>
      </c>
      <c r="AC64">
        <f t="shared" si="0"/>
        <v>13.616965025739731</v>
      </c>
      <c r="AD64">
        <f t="shared" si="1"/>
        <v>1509.0352132147564</v>
      </c>
      <c r="AE64">
        <f>'IDT-1'!B64</f>
        <v>0</v>
      </c>
      <c r="AF64" s="24"/>
      <c r="AG64">
        <f t="shared" si="2"/>
        <v>1509.0352132147564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10.930639999999999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757.42020596158625</v>
      </c>
      <c r="P65" s="36">
        <v>57.74</v>
      </c>
      <c r="Q65" s="36">
        <v>19.25</v>
      </c>
      <c r="R65" s="38">
        <v>47.5</v>
      </c>
      <c r="S65" s="38">
        <v>4.2300000000000004</v>
      </c>
      <c r="T65" s="37">
        <f>SUMPRODUCT(LTA!J65:AN65,LTA!J$101:AN$101,LTA!J$103:AN$103)</f>
        <v>494.78999999999996</v>
      </c>
      <c r="U65" s="37">
        <f>SUMPRODUCT(LTA!J65:AN65,LTA!J$102:AN$102,LTA!J$103:AN$103)</f>
        <v>101.48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49.029999999999994</v>
      </c>
      <c r="AB65" s="75">
        <f>-STOA!N65</f>
        <v>0</v>
      </c>
      <c r="AC65">
        <f t="shared" si="0"/>
        <v>14.363768354968006</v>
      </c>
      <c r="AD65">
        <f t="shared" si="1"/>
        <v>1526.8970776066183</v>
      </c>
      <c r="AE65">
        <f>'IDT-1'!B65</f>
        <v>0</v>
      </c>
      <c r="AF65" s="24"/>
      <c r="AG65">
        <f t="shared" si="2"/>
        <v>1526.8970776066183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10.930639999999999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763.88594014801163</v>
      </c>
      <c r="P66" s="36">
        <v>57.74</v>
      </c>
      <c r="Q66" s="36">
        <v>19.25</v>
      </c>
      <c r="R66" s="38">
        <v>47.5</v>
      </c>
      <c r="S66" s="38">
        <v>4.2300000000000004</v>
      </c>
      <c r="T66" s="37">
        <f>SUMPRODUCT(LTA!J66:AN66,LTA!J$101:AN$101,LTA!J$103:AN$103)</f>
        <v>459.63</v>
      </c>
      <c r="U66" s="37">
        <f>SUMPRODUCT(LTA!J66:AN66,LTA!J$102:AN$102,LTA!J$103:AN$103)</f>
        <v>102.45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49.029999999999994</v>
      </c>
      <c r="AB66" s="75">
        <f>-STOA!N66</f>
        <v>0</v>
      </c>
      <c r="AC66">
        <f t="shared" si="0"/>
        <v>13.92757673673664</v>
      </c>
      <c r="AD66">
        <f t="shared" si="1"/>
        <v>1523.6090034112749</v>
      </c>
      <c r="AE66">
        <f>'IDT-1'!B66</f>
        <v>0</v>
      </c>
      <c r="AF66" s="24"/>
      <c r="AG66">
        <f t="shared" si="2"/>
        <v>1523.6090034112749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10.930639999999999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755.43275454096079</v>
      </c>
      <c r="P67" s="36">
        <v>57.74</v>
      </c>
      <c r="Q67" s="36">
        <v>19.25</v>
      </c>
      <c r="R67" s="38">
        <v>47.5</v>
      </c>
      <c r="S67" s="38">
        <v>4.2300000000000004</v>
      </c>
      <c r="T67" s="37">
        <f>SUMPRODUCT(LTA!J67:AN67,LTA!J$101:AN$101,LTA!J$103:AN$103)</f>
        <v>420.98</v>
      </c>
      <c r="U67" s="37">
        <f>SUMPRODUCT(LTA!J67:AN67,LTA!J$102:AN$102,LTA!J$103:AN$103)</f>
        <v>101.95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48.75</v>
      </c>
      <c r="AB67" s="75">
        <f>-STOA!N67</f>
        <v>0</v>
      </c>
      <c r="AC67">
        <f t="shared" si="0"/>
        <v>13.28816556134052</v>
      </c>
      <c r="AD67">
        <f t="shared" si="1"/>
        <v>1504.3652289796203</v>
      </c>
      <c r="AE67">
        <f>'IDT-1'!B67</f>
        <v>0</v>
      </c>
      <c r="AF67" s="24"/>
      <c r="AG67">
        <f t="shared" si="2"/>
        <v>1504.3652289796203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10.930639999999999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755.43275454096079</v>
      </c>
      <c r="P68" s="36">
        <v>57.74</v>
      </c>
      <c r="Q68" s="36">
        <v>19.25</v>
      </c>
      <c r="R68" s="38">
        <v>47.5</v>
      </c>
      <c r="S68" s="38">
        <v>4.2300000000000004</v>
      </c>
      <c r="T68" s="37">
        <f>SUMPRODUCT(LTA!J68:AN68,LTA!J$101:AN$101,LTA!J$103:AN$103)</f>
        <v>382.49</v>
      </c>
      <c r="U68" s="37">
        <f>SUMPRODUCT(LTA!J68:AN68,LTA!J$102:AN$102,LTA!J$103:AN$103)</f>
        <v>101.25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48.75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12.736360514144071</v>
      </c>
      <c r="AD68">
        <f t="shared" ref="AD68:AD98" si="4">SUM(B68:AB68,AI68:AV68)-AC68</f>
        <v>1503.4970340268169</v>
      </c>
      <c r="AE68">
        <f>'IDT-1'!B68</f>
        <v>0</v>
      </c>
      <c r="AF68" s="24"/>
      <c r="AG68">
        <f t="shared" ref="AG68:AG98" si="5">SUM(AD68:AF68)</f>
        <v>1503.4970340268169</v>
      </c>
      <c r="AI68" s="34">
        <f>PXIL!H68</f>
        <v>0</v>
      </c>
      <c r="AJ68" s="34">
        <f>PXIL!N68</f>
        <v>0</v>
      </c>
      <c r="AK68" s="34">
        <f>RTM_IEX!H68</f>
        <v>5.77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10.930639999999999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820.59927765507121</v>
      </c>
      <c r="P69" s="36">
        <v>118.03</v>
      </c>
      <c r="Q69" s="36">
        <v>38.129999999999995</v>
      </c>
      <c r="R69" s="38">
        <v>47.5</v>
      </c>
      <c r="S69" s="38">
        <v>7.6400000000000015</v>
      </c>
      <c r="T69" s="37">
        <f>SUMPRODUCT(LTA!J69:AN69,LTA!J$101:AN$101,LTA!J$103:AN$103)</f>
        <v>306.33</v>
      </c>
      <c r="U69" s="37">
        <f>SUMPRODUCT(LTA!J69:AN69,LTA!J$102:AN$102,LTA!J$103:AN$103)</f>
        <v>101.50999999999999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48.75</v>
      </c>
      <c r="AB69" s="75">
        <f>-STOA!N69</f>
        <v>0</v>
      </c>
      <c r="AC69">
        <f t="shared" si="3"/>
        <v>13.757316983171497</v>
      </c>
      <c r="AD69">
        <f t="shared" si="4"/>
        <v>1513.5526006718999</v>
      </c>
      <c r="AE69">
        <f>'IDT-1'!B69</f>
        <v>0</v>
      </c>
      <c r="AF69" s="24"/>
      <c r="AG69">
        <f t="shared" si="5"/>
        <v>1513.5526006718999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10.930639999999999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823.51800861752815</v>
      </c>
      <c r="P70" s="36">
        <v>118.02548296976656</v>
      </c>
      <c r="Q70" s="36">
        <v>38.129999999999995</v>
      </c>
      <c r="R70" s="38">
        <v>46.115098831030821</v>
      </c>
      <c r="S70" s="38">
        <v>7.6400000000000015</v>
      </c>
      <c r="T70" s="37">
        <f>SUMPRODUCT(LTA!J70:AN70,LTA!J$101:AN$101,LTA!J$103:AN$103)</f>
        <v>276.06</v>
      </c>
      <c r="U70" s="37">
        <f>SUMPRODUCT(LTA!J70:AN70,LTA!J$102:AN$102,LTA!J$103:AN$103)</f>
        <v>102.00999999999999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48.75</v>
      </c>
      <c r="AB70" s="75">
        <f>-STOA!N70</f>
        <v>0</v>
      </c>
      <c r="AC70">
        <f t="shared" si="3"/>
        <v>13.35914321360994</v>
      </c>
      <c r="AD70">
        <f t="shared" si="4"/>
        <v>1504.7100872047156</v>
      </c>
      <c r="AE70">
        <f>'IDT-1'!B70</f>
        <v>8</v>
      </c>
      <c r="AF70" s="24"/>
      <c r="AG70">
        <f t="shared" si="5"/>
        <v>1512.7100872047156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10.930639999999999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821.45437117682047</v>
      </c>
      <c r="P71" s="36">
        <v>118.02548296976656</v>
      </c>
      <c r="Q71" s="36">
        <v>38.130000000000003</v>
      </c>
      <c r="R71" s="38">
        <v>31.509999999999994</v>
      </c>
      <c r="S71" s="38">
        <v>7.6400000000000015</v>
      </c>
      <c r="T71" s="37">
        <f>SUMPRODUCT(LTA!J71:AN71,LTA!J$101:AN$101,LTA!J$103:AN$103)</f>
        <v>246.38</v>
      </c>
      <c r="U71" s="37">
        <f>SUMPRODUCT(LTA!J71:AN71,LTA!J$102:AN$102,LTA!J$103:AN$103)</f>
        <v>101.91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51.97</v>
      </c>
      <c r="Z71" s="34">
        <f>IEX!N71</f>
        <v>0</v>
      </c>
      <c r="AA71" s="75">
        <f>STOA!H71</f>
        <v>48.75</v>
      </c>
      <c r="AB71" s="75">
        <f>-STOA!N71</f>
        <v>0</v>
      </c>
      <c r="AC71">
        <f t="shared" si="3"/>
        <v>13.278454463054004</v>
      </c>
      <c r="AD71">
        <f t="shared" si="4"/>
        <v>1525.3120396835334</v>
      </c>
      <c r="AE71">
        <f>'IDT-1'!B71</f>
        <v>32</v>
      </c>
      <c r="AF71" s="24"/>
      <c r="AG71">
        <f t="shared" si="5"/>
        <v>1557.3120396835334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9.1783999999999999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832.67494089139313</v>
      </c>
      <c r="P72" s="36">
        <v>118.02548296976656</v>
      </c>
      <c r="Q72" s="36">
        <v>38.130000000000003</v>
      </c>
      <c r="R72" s="38">
        <v>17.234798106377056</v>
      </c>
      <c r="S72" s="38">
        <v>7.6400000000000015</v>
      </c>
      <c r="T72" s="37">
        <f>SUMPRODUCT(LTA!J72:AN72,LTA!J$101:AN$101,LTA!J$103:AN$103)</f>
        <v>215.54000000000002</v>
      </c>
      <c r="U72" s="37">
        <f>SUMPRODUCT(LTA!J72:AN72,LTA!J$102:AN$102,LTA!J$103:AN$103)</f>
        <v>101.31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97.2</v>
      </c>
      <c r="Z72" s="34">
        <f>IEX!N72</f>
        <v>0</v>
      </c>
      <c r="AA72" s="75">
        <f>STOA!H72</f>
        <v>48.75</v>
      </c>
      <c r="AB72" s="75">
        <f>-STOA!N72</f>
        <v>0</v>
      </c>
      <c r="AC72">
        <f t="shared" si="3"/>
        <v>13.176018424527308</v>
      </c>
      <c r="AD72">
        <f t="shared" si="4"/>
        <v>1555.3976035430096</v>
      </c>
      <c r="AE72">
        <f>'IDT-1'!B72</f>
        <v>7</v>
      </c>
      <c r="AF72" s="24"/>
      <c r="AG72">
        <f t="shared" si="5"/>
        <v>1562.3976035430096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9.1783999999999999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859.29834750787074</v>
      </c>
      <c r="P73" s="36">
        <v>118.02548296976656</v>
      </c>
      <c r="Q73" s="36">
        <v>38.130000000000003</v>
      </c>
      <c r="R73" s="38">
        <v>8.0947983392645302</v>
      </c>
      <c r="S73" s="38">
        <v>7.6400000000000015</v>
      </c>
      <c r="T73" s="37">
        <f>SUMPRODUCT(LTA!J73:AN73,LTA!J$101:AN$101,LTA!J$103:AN$103)</f>
        <v>182.75</v>
      </c>
      <c r="U73" s="37">
        <f>SUMPRODUCT(LTA!J73:AN73,LTA!J$102:AN$102,LTA!J$103:AN$103)</f>
        <v>102.58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109.71</v>
      </c>
      <c r="Z73" s="34">
        <f>IEX!N73</f>
        <v>0</v>
      </c>
      <c r="AA73" s="75">
        <f>STOA!H73</f>
        <v>48.75</v>
      </c>
      <c r="AB73" s="75">
        <f>-STOA!N73</f>
        <v>0</v>
      </c>
      <c r="AC73">
        <f t="shared" si="3"/>
        <v>13.163195042061975</v>
      </c>
      <c r="AD73">
        <f t="shared" si="4"/>
        <v>1553.88383377484</v>
      </c>
      <c r="AE73">
        <f>'IDT-1'!B73</f>
        <v>0</v>
      </c>
      <c r="AF73" s="24"/>
      <c r="AG73">
        <f t="shared" si="5"/>
        <v>1553.88383377484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9.1783999999999999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881.15452380937597</v>
      </c>
      <c r="P74" s="36">
        <v>118.02548296976656</v>
      </c>
      <c r="Q74" s="36">
        <v>38.130000000000003</v>
      </c>
      <c r="R74" s="38">
        <v>2.6652064631956911</v>
      </c>
      <c r="S74" s="38">
        <v>7.6400000000000015</v>
      </c>
      <c r="T74" s="37">
        <f>SUMPRODUCT(LTA!J74:AN74,LTA!J$101:AN$101,LTA!J$103:AN$103)</f>
        <v>143.72</v>
      </c>
      <c r="U74" s="37">
        <f>SUMPRODUCT(LTA!J74:AN74,LTA!J$102:AN$102,LTA!J$103:AN$103)</f>
        <v>100.97999999999999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128.96</v>
      </c>
      <c r="Z74" s="34">
        <f>IEX!N74</f>
        <v>0</v>
      </c>
      <c r="AA74" s="75">
        <f>STOA!H74</f>
        <v>48.75</v>
      </c>
      <c r="AB74" s="75">
        <f>-STOA!N74</f>
        <v>0</v>
      </c>
      <c r="AC74">
        <f t="shared" si="3"/>
        <v>13.121586351235642</v>
      </c>
      <c r="AD74">
        <f t="shared" si="4"/>
        <v>1548.9720268911028</v>
      </c>
      <c r="AE74">
        <f>'IDT-1'!B74</f>
        <v>0</v>
      </c>
      <c r="AF74" s="24"/>
      <c r="AG74">
        <f t="shared" si="5"/>
        <v>1548.9720268911028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9.1783999999999999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903.10960006255902</v>
      </c>
      <c r="P75" s="36">
        <v>118.02548296976656</v>
      </c>
      <c r="Q75" s="36">
        <v>38.130000000000003</v>
      </c>
      <c r="R75" s="38">
        <v>0</v>
      </c>
      <c r="S75" s="38">
        <v>7.6400000000000015</v>
      </c>
      <c r="T75" s="37">
        <f>SUMPRODUCT(LTA!J75:AN75,LTA!J$101:AN$101,LTA!J$103:AN$103)</f>
        <v>120.67</v>
      </c>
      <c r="U75" s="37">
        <f>SUMPRODUCT(LTA!J75:AN75,LTA!J$102:AN$102,LTA!J$103:AN$103)</f>
        <v>127.31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132.81</v>
      </c>
      <c r="Z75" s="34">
        <f>IEX!N75</f>
        <v>0</v>
      </c>
      <c r="AA75" s="75">
        <f>STOA!H75</f>
        <v>48.75</v>
      </c>
      <c r="AB75" s="75">
        <f>-STOA!N75</f>
        <v>0</v>
      </c>
      <c r="AC75">
        <f t="shared" si="3"/>
        <v>13.343513257471535</v>
      </c>
      <c r="AD75">
        <f t="shared" si="4"/>
        <v>1575.1699697748541</v>
      </c>
      <c r="AE75">
        <f>'IDT-1'!B75</f>
        <v>0</v>
      </c>
      <c r="AF75" s="24"/>
      <c r="AG75">
        <f t="shared" si="5"/>
        <v>1575.1699697748541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961.14215021721714</v>
      </c>
      <c r="P76" s="36">
        <v>118.02548296976656</v>
      </c>
      <c r="Q76" s="36">
        <v>38.130000000000003</v>
      </c>
      <c r="R76" s="38">
        <v>0</v>
      </c>
      <c r="S76" s="38">
        <v>7.6400000000000015</v>
      </c>
      <c r="T76" s="37">
        <f>SUMPRODUCT(LTA!J76:AN76,LTA!J$101:AN$101,LTA!J$103:AN$103)</f>
        <v>103.92</v>
      </c>
      <c r="U76" s="37">
        <f>SUMPRODUCT(LTA!J76:AN76,LTA!J$102:AN$102,LTA!J$103:AN$103)</f>
        <v>124.79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117.41</v>
      </c>
      <c r="Z76" s="34">
        <f>IEX!N76</f>
        <v>0</v>
      </c>
      <c r="AA76" s="75">
        <f>STOA!H76</f>
        <v>48.75</v>
      </c>
      <c r="AB76" s="75">
        <f>-STOA!N76</f>
        <v>0</v>
      </c>
      <c r="AC76">
        <f t="shared" si="3"/>
        <v>13.723199753268446</v>
      </c>
      <c r="AD76">
        <f t="shared" si="4"/>
        <v>1579.8216334337153</v>
      </c>
      <c r="AE76">
        <f>'IDT-1'!B76</f>
        <v>0</v>
      </c>
      <c r="AF76" s="24"/>
      <c r="AG76">
        <f t="shared" si="5"/>
        <v>1579.8216334337153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983.12778977680773</v>
      </c>
      <c r="P77" s="36">
        <v>118.02548296976656</v>
      </c>
      <c r="Q77" s="36">
        <v>14.437712294043092</v>
      </c>
      <c r="R77" s="38">
        <v>0</v>
      </c>
      <c r="S77" s="38">
        <v>7.6400000000000015</v>
      </c>
      <c r="T77" s="37">
        <f>SUMPRODUCT(LTA!J77:AN77,LTA!J$101:AN$101,LTA!J$103:AN$103)</f>
        <v>93.12</v>
      </c>
      <c r="U77" s="37">
        <f>SUMPRODUCT(LTA!J77:AN77,LTA!J$102:AN$102,LTA!J$103:AN$103)</f>
        <v>122.25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48.75</v>
      </c>
      <c r="AB77" s="75">
        <f>-STOA!N77</f>
        <v>0</v>
      </c>
      <c r="AC77">
        <f t="shared" si="3"/>
        <v>12.542794647039857</v>
      </c>
      <c r="AD77">
        <f t="shared" si="4"/>
        <v>1456.5453903935777</v>
      </c>
      <c r="AE77">
        <f>'IDT-1'!B77</f>
        <v>137</v>
      </c>
      <c r="AF77" s="24"/>
      <c r="AG77">
        <f t="shared" si="5"/>
        <v>1593.5453903935777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1008.750450049925</v>
      </c>
      <c r="P78" s="36">
        <v>118.02548296976656</v>
      </c>
      <c r="Q78" s="36">
        <v>14.437712294043092</v>
      </c>
      <c r="R78" s="38">
        <v>0</v>
      </c>
      <c r="S78" s="38">
        <v>7.6400000000000015</v>
      </c>
      <c r="T78" s="37">
        <f>SUMPRODUCT(LTA!J78:AN78,LTA!J$101:AN$101,LTA!J$103:AN$103)</f>
        <v>86.09</v>
      </c>
      <c r="U78" s="37">
        <f>SUMPRODUCT(LTA!J78:AN78,LTA!J$102:AN$102,LTA!J$103:AN$103)</f>
        <v>119.87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48.75</v>
      </c>
      <c r="AB78" s="75">
        <f>-STOA!N78</f>
        <v>0</v>
      </c>
      <c r="AC78">
        <f t="shared" si="3"/>
        <v>12.721336781958483</v>
      </c>
      <c r="AD78">
        <f t="shared" si="4"/>
        <v>1467.5795085317761</v>
      </c>
      <c r="AE78">
        <f>'IDT-1'!B78</f>
        <v>141</v>
      </c>
      <c r="AF78" s="24"/>
      <c r="AG78">
        <f t="shared" si="5"/>
        <v>1608.5795085317761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1044.7362657007166</v>
      </c>
      <c r="P79" s="36">
        <v>118.02548296976656</v>
      </c>
      <c r="Q79" s="36">
        <v>14.437712294043092</v>
      </c>
      <c r="R79" s="38">
        <v>0</v>
      </c>
      <c r="S79" s="38">
        <v>7.6400000000000015</v>
      </c>
      <c r="T79" s="37">
        <f>SUMPRODUCT(LTA!J79:AN79,LTA!J$101:AN$101,LTA!J$103:AN$103)</f>
        <v>89.01</v>
      </c>
      <c r="U79" s="37">
        <f>SUMPRODUCT(LTA!J79:AN79,LTA!J$102:AN$102,LTA!J$103:AN$103)</f>
        <v>128.21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48.839999999999996</v>
      </c>
      <c r="AB79" s="75">
        <f>-STOA!N79</f>
        <v>0</v>
      </c>
      <c r="AC79">
        <f t="shared" si="3"/>
        <v>13.745823305066926</v>
      </c>
      <c r="AD79">
        <f t="shared" si="4"/>
        <v>1439.8908376594593</v>
      </c>
      <c r="AE79">
        <f>'IDT-1'!B79</f>
        <v>166</v>
      </c>
      <c r="AF79" s="24"/>
      <c r="AG79">
        <f t="shared" si="5"/>
        <v>1605.8908376594593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-91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1044.7362657007166</v>
      </c>
      <c r="P80" s="36">
        <v>118.02548296976656</v>
      </c>
      <c r="Q80" s="36">
        <v>14.437712294043092</v>
      </c>
      <c r="R80" s="38">
        <v>0</v>
      </c>
      <c r="S80" s="38">
        <v>7.6400000000000015</v>
      </c>
      <c r="T80" s="37">
        <f>SUMPRODUCT(LTA!J80:AN80,LTA!J$101:AN$101,LTA!J$103:AN$103)</f>
        <v>88.33</v>
      </c>
      <c r="U80" s="37">
        <f>SUMPRODUCT(LTA!J80:AN80,LTA!J$102:AN$102,LTA!J$103:AN$103)</f>
        <v>127.43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48.839999999999996</v>
      </c>
      <c r="AB80" s="75">
        <f>-STOA!N80</f>
        <v>0</v>
      </c>
      <c r="AC80">
        <f t="shared" si="3"/>
        <v>13.69120351644248</v>
      </c>
      <c r="AD80">
        <f t="shared" si="4"/>
        <v>1443.4854574480837</v>
      </c>
      <c r="AE80">
        <f>'IDT-1'!B80</f>
        <v>161</v>
      </c>
      <c r="AF80" s="24"/>
      <c r="AG80">
        <f t="shared" si="5"/>
        <v>1604.4854574480837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1044.7362657007166</v>
      </c>
      <c r="P81" s="36">
        <v>118.02548296976656</v>
      </c>
      <c r="Q81" s="36">
        <v>14.437712294043092</v>
      </c>
      <c r="R81" s="38">
        <v>0</v>
      </c>
      <c r="S81" s="38">
        <v>7.6400000000000015</v>
      </c>
      <c r="T81" s="37">
        <f>SUMPRODUCT(LTA!J81:AN81,LTA!J$101:AN$101,LTA!J$103:AN$103)</f>
        <v>87.67</v>
      </c>
      <c r="U81" s="37">
        <f>SUMPRODUCT(LTA!J81:AN81,LTA!J$102:AN$102,LTA!J$103:AN$103)</f>
        <v>131.43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48.839999999999996</v>
      </c>
      <c r="AB81" s="75">
        <f>-STOA!N81</f>
        <v>0</v>
      </c>
      <c r="AC81">
        <f t="shared" si="3"/>
        <v>13.770086462791816</v>
      </c>
      <c r="AD81">
        <f t="shared" si="4"/>
        <v>1440.7465745017346</v>
      </c>
      <c r="AE81">
        <f>'IDT-1'!B81</f>
        <v>153</v>
      </c>
      <c r="AF81" s="24"/>
      <c r="AG81">
        <f t="shared" si="5"/>
        <v>1593.7465745017346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9.1783999999999999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1040.0733962606694</v>
      </c>
      <c r="P82" s="36">
        <v>118.02548296976656</v>
      </c>
      <c r="Q82" s="36">
        <v>14.437712294043092</v>
      </c>
      <c r="R82" s="38">
        <v>0</v>
      </c>
      <c r="S82" s="38">
        <v>7.6400000000000015</v>
      </c>
      <c r="T82" s="37">
        <f>SUMPRODUCT(LTA!J82:AN82,LTA!J$101:AN$101,LTA!J$103:AN$103)</f>
        <v>86.99</v>
      </c>
      <c r="U82" s="37">
        <f>SUMPRODUCT(LTA!J82:AN82,LTA!J$102:AN$102,LTA!J$103:AN$103)</f>
        <v>129.19999999999999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48.839999999999996</v>
      </c>
      <c r="AB82" s="75">
        <f>-STOA!N82</f>
        <v>0</v>
      </c>
      <c r="AC82">
        <f t="shared" si="3"/>
        <v>13.57386023134697</v>
      </c>
      <c r="AD82">
        <f t="shared" si="4"/>
        <v>1445.701131293132</v>
      </c>
      <c r="AE82">
        <f>'IDT-1'!B82</f>
        <v>135</v>
      </c>
      <c r="AF82" s="24"/>
      <c r="AG82">
        <f t="shared" si="5"/>
        <v>1580.701131293132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9.1783999999999999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1035.7893695377422</v>
      </c>
      <c r="P83" s="36">
        <v>118.02548296976656</v>
      </c>
      <c r="Q83" s="36">
        <v>14.437712294043092</v>
      </c>
      <c r="R83" s="38">
        <v>0</v>
      </c>
      <c r="S83" s="38">
        <v>7.6400000000000015</v>
      </c>
      <c r="T83" s="37">
        <f>SUMPRODUCT(LTA!J83:AN83,LTA!J$101:AN$101,LTA!J$103:AN$103)</f>
        <v>86.34</v>
      </c>
      <c r="U83" s="37">
        <f>SUMPRODUCT(LTA!J83:AN83,LTA!J$102:AN$102,LTA!J$103:AN$103)</f>
        <v>121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48.79</v>
      </c>
      <c r="AB83" s="75">
        <f>-STOA!N83</f>
        <v>0</v>
      </c>
      <c r="AC83">
        <f t="shared" si="3"/>
        <v>13.632537561372162</v>
      </c>
      <c r="AD83">
        <f t="shared" si="4"/>
        <v>1412.4584272401796</v>
      </c>
      <c r="AE83">
        <f>'IDT-1'!B83</f>
        <v>125</v>
      </c>
      <c r="AF83" s="24"/>
      <c r="AG83">
        <f t="shared" si="5"/>
        <v>1537.4584272401796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5.8407999999999989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1019.7043816235828</v>
      </c>
      <c r="P84" s="36">
        <v>118.02548296976656</v>
      </c>
      <c r="Q84" s="36">
        <v>14.437712294043092</v>
      </c>
      <c r="R84" s="38">
        <v>0</v>
      </c>
      <c r="S84" s="38">
        <v>7.6400000000000015</v>
      </c>
      <c r="T84" s="37">
        <f>SUMPRODUCT(LTA!J84:AN84,LTA!J$101:AN$101,LTA!J$103:AN$103)</f>
        <v>84.99</v>
      </c>
      <c r="U84" s="37">
        <f>SUMPRODUCT(LTA!J84:AN84,LTA!J$102:AN$102,LTA!J$103:AN$103)</f>
        <v>118.73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48.79</v>
      </c>
      <c r="AB84" s="75">
        <f>-STOA!N84</f>
        <v>0</v>
      </c>
      <c r="AC84">
        <f t="shared" si="3"/>
        <v>13.472864453792782</v>
      </c>
      <c r="AD84">
        <f t="shared" si="4"/>
        <v>1385.5755124335999</v>
      </c>
      <c r="AE84">
        <f>'IDT-1'!B84</f>
        <v>136</v>
      </c>
      <c r="AF84" s="24"/>
      <c r="AG84">
        <f t="shared" si="5"/>
        <v>1521.5755124335999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5.8407999999999989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929.8788439405489</v>
      </c>
      <c r="P85" s="36">
        <v>118.02548296976656</v>
      </c>
      <c r="Q85" s="36">
        <v>14.437712294043092</v>
      </c>
      <c r="R85" s="38">
        <v>0</v>
      </c>
      <c r="S85" s="38">
        <v>7.6400000000000015</v>
      </c>
      <c r="T85" s="37">
        <f>SUMPRODUCT(LTA!J85:AN85,LTA!J$101:AN$101,LTA!J$103:AN$103)</f>
        <v>79.66</v>
      </c>
      <c r="U85" s="37">
        <f>SUMPRODUCT(LTA!J85:AN85,LTA!J$102:AN$102,LTA!J$103:AN$103)</f>
        <v>111.99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48.79</v>
      </c>
      <c r="AB85" s="75">
        <f>-STOA!N85</f>
        <v>0</v>
      </c>
      <c r="AC85">
        <f t="shared" si="3"/>
        <v>12.23573983963529</v>
      </c>
      <c r="AD85">
        <f t="shared" si="4"/>
        <v>1329.9170993647235</v>
      </c>
      <c r="AE85">
        <f>'IDT-1'!B85</f>
        <v>181</v>
      </c>
      <c r="AF85" s="24"/>
      <c r="AG85">
        <f t="shared" si="5"/>
        <v>1510.9170993647235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-57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5.8407999999999989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904.0381961193134</v>
      </c>
      <c r="P86" s="36">
        <v>118.02548296976656</v>
      </c>
      <c r="Q86" s="36">
        <v>14.437712294043092</v>
      </c>
      <c r="R86" s="38">
        <v>0</v>
      </c>
      <c r="S86" s="38">
        <v>7.6400000000000015</v>
      </c>
      <c r="T86" s="37">
        <f>SUMPRODUCT(LTA!J86:AN86,LTA!J$101:AN$101,LTA!J$103:AN$103)</f>
        <v>79.67</v>
      </c>
      <c r="U86" s="37">
        <f>SUMPRODUCT(LTA!J86:AN86,LTA!J$102:AN$102,LTA!J$103:AN$103)</f>
        <v>110.55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48.79</v>
      </c>
      <c r="AB86" s="75">
        <f>-STOA!N86</f>
        <v>0</v>
      </c>
      <c r="AC86">
        <f t="shared" si="3"/>
        <v>12.133733763810246</v>
      </c>
      <c r="AD86">
        <f t="shared" si="4"/>
        <v>1287.7484576193131</v>
      </c>
      <c r="AE86">
        <f>'IDT-1'!B86</f>
        <v>210</v>
      </c>
      <c r="AF86" s="24"/>
      <c r="AG86">
        <f t="shared" si="5"/>
        <v>1497.7484576193131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-72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9.1783999999999999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879.19691428685474</v>
      </c>
      <c r="P87" s="36">
        <v>118.02548296976656</v>
      </c>
      <c r="Q87" s="36">
        <v>14.437712294043092</v>
      </c>
      <c r="R87" s="38">
        <v>0</v>
      </c>
      <c r="S87" s="38">
        <v>7.6400000000000015</v>
      </c>
      <c r="T87" s="37">
        <f>SUMPRODUCT(LTA!J87:AN87,LTA!J$101:AN$101,LTA!J$103:AN$103)</f>
        <v>65.989999999999995</v>
      </c>
      <c r="U87" s="37">
        <f>SUMPRODUCT(LTA!J87:AN87,LTA!J$102:AN$102,LTA!J$103:AN$103)</f>
        <v>109.45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48.79</v>
      </c>
      <c r="AB87" s="75">
        <f>-STOA!N87</f>
        <v>0</v>
      </c>
      <c r="AC87">
        <f t="shared" si="3"/>
        <v>11.439277581072698</v>
      </c>
      <c r="AD87">
        <f t="shared" si="4"/>
        <v>1298.1592319695919</v>
      </c>
      <c r="AE87">
        <f>'IDT-1'!B87</f>
        <v>167</v>
      </c>
      <c r="AF87" s="24"/>
      <c r="AG87">
        <f t="shared" si="5"/>
        <v>1465.1592319695919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867.36707412655369</v>
      </c>
      <c r="P88" s="36">
        <v>118.02548296976656</v>
      </c>
      <c r="Q88" s="36">
        <v>14.437712294043092</v>
      </c>
      <c r="R88" s="38">
        <v>0</v>
      </c>
      <c r="S88" s="38">
        <v>7.6400000000000015</v>
      </c>
      <c r="T88" s="37">
        <f>SUMPRODUCT(LTA!J88:AN88,LTA!J$101:AN$101,LTA!J$103:AN$103)</f>
        <v>64.33</v>
      </c>
      <c r="U88" s="37">
        <f>SUMPRODUCT(LTA!J88:AN88,LTA!J$102:AN$102,LTA!J$103:AN$103)</f>
        <v>108.36999999999999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48.79</v>
      </c>
      <c r="AB88" s="75">
        <f>-STOA!N88</f>
        <v>0</v>
      </c>
      <c r="AC88">
        <f t="shared" si="3"/>
        <v>11.542687786848393</v>
      </c>
      <c r="AD88">
        <f t="shared" si="4"/>
        <v>1260.1547816035149</v>
      </c>
      <c r="AE88">
        <f>'IDT-1'!B88</f>
        <v>192</v>
      </c>
      <c r="AF88" s="24"/>
      <c r="AG88">
        <f t="shared" si="5"/>
        <v>1452.1547816035149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851.48011773752842</v>
      </c>
      <c r="P89" s="36">
        <v>118.02548296976656</v>
      </c>
      <c r="Q89" s="36">
        <v>14.437712294043092</v>
      </c>
      <c r="R89" s="38">
        <v>0</v>
      </c>
      <c r="S89" s="38">
        <v>7.6400000000000015</v>
      </c>
      <c r="T89" s="37">
        <f>SUMPRODUCT(LTA!J89:AN89,LTA!J$101:AN$101,LTA!J$103:AN$103)</f>
        <v>63.34</v>
      </c>
      <c r="U89" s="37">
        <f>SUMPRODUCT(LTA!J89:AN89,LTA!J$102:AN$102,LTA!J$103:AN$103)</f>
        <v>103.2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48.79</v>
      </c>
      <c r="AB89" s="75">
        <f>-STOA!N89</f>
        <v>0</v>
      </c>
      <c r="AC89">
        <f t="shared" si="3"/>
        <v>11.526916507678363</v>
      </c>
      <c r="AD89">
        <f t="shared" si="4"/>
        <v>1218.1235964936598</v>
      </c>
      <c r="AE89">
        <f>'IDT-1'!B89</f>
        <v>219</v>
      </c>
      <c r="AF89" s="24"/>
      <c r="AG89">
        <f t="shared" si="5"/>
        <v>1437.1235964936598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851.48011773752842</v>
      </c>
      <c r="P90" s="36">
        <v>118.02548296976656</v>
      </c>
      <c r="Q90" s="36">
        <v>14.437712294043092</v>
      </c>
      <c r="R90" s="38">
        <v>0</v>
      </c>
      <c r="S90" s="38">
        <v>7.6400000000000015</v>
      </c>
      <c r="T90" s="37">
        <f>SUMPRODUCT(LTA!J90:AN90,LTA!J$101:AN$101,LTA!J$103:AN$103)</f>
        <v>61.67</v>
      </c>
      <c r="U90" s="37">
        <f>SUMPRODUCT(LTA!J90:AN90,LTA!J$102:AN$102,LTA!J$103:AN$103)</f>
        <v>100.13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48.79</v>
      </c>
      <c r="AB90" s="75">
        <f>-STOA!N90</f>
        <v>0</v>
      </c>
      <c r="AC90">
        <f t="shared" si="3"/>
        <v>11.580283242652143</v>
      </c>
      <c r="AD90">
        <f t="shared" si="4"/>
        <v>1202.3302297586861</v>
      </c>
      <c r="AE90">
        <f>'IDT-1'!B90</f>
        <v>224</v>
      </c>
      <c r="AF90" s="24"/>
      <c r="AG90">
        <f t="shared" si="5"/>
        <v>1426.3302297586861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836.49729582547207</v>
      </c>
      <c r="P91" s="36">
        <v>118.02548296976656</v>
      </c>
      <c r="Q91" s="36">
        <v>14.437712294043092</v>
      </c>
      <c r="R91" s="38">
        <v>0</v>
      </c>
      <c r="S91" s="38">
        <v>7.6400000000000015</v>
      </c>
      <c r="T91" s="37">
        <f>SUMPRODUCT(LTA!J91:AN91,LTA!J$101:AN$101,LTA!J$103:AN$103)</f>
        <v>49.989999999999995</v>
      </c>
      <c r="U91" s="37">
        <f>SUMPRODUCT(LTA!J91:AN91,LTA!J$102:AN$102,LTA!J$103:AN$103)</f>
        <v>96.84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48.79</v>
      </c>
      <c r="AB91" s="75">
        <f>-STOA!N91</f>
        <v>0</v>
      </c>
      <c r="AC91">
        <f t="shared" si="3"/>
        <v>11.084011122293976</v>
      </c>
      <c r="AD91">
        <f t="shared" si="4"/>
        <v>1199.9836799669879</v>
      </c>
      <c r="AE91">
        <f>'IDT-1'!B91</f>
        <v>206</v>
      </c>
      <c r="AF91" s="24"/>
      <c r="AG91">
        <f t="shared" si="5"/>
        <v>1405.9836799669879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-54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831.18347898908951</v>
      </c>
      <c r="P92" s="36">
        <v>118.02548296976656</v>
      </c>
      <c r="Q92" s="36">
        <v>14.437712294043092</v>
      </c>
      <c r="R92" s="38">
        <v>0</v>
      </c>
      <c r="S92" s="38">
        <v>7.6400000000000015</v>
      </c>
      <c r="T92" s="37">
        <f>SUMPRODUCT(LTA!J92:AN92,LTA!J$101:AN$101,LTA!J$103:AN$103)</f>
        <v>48.33</v>
      </c>
      <c r="U92" s="37">
        <f>SUMPRODUCT(LTA!J92:AN92,LTA!J$102:AN$102,LTA!J$103:AN$103)</f>
        <v>96.34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48.79</v>
      </c>
      <c r="AB92" s="75">
        <f>-STOA!N92</f>
        <v>0</v>
      </c>
      <c r="AC92">
        <f t="shared" si="3"/>
        <v>10.978875272243918</v>
      </c>
      <c r="AD92">
        <f t="shared" si="4"/>
        <v>1197.6149989806554</v>
      </c>
      <c r="AE92">
        <f>'IDT-1'!B92</f>
        <v>193</v>
      </c>
      <c r="AF92" s="24"/>
      <c r="AG92">
        <f t="shared" si="5"/>
        <v>1390.6149989806554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833.47997367277333</v>
      </c>
      <c r="P93" s="36">
        <v>118.02548296976656</v>
      </c>
      <c r="Q93" s="36">
        <v>14.437712294043092</v>
      </c>
      <c r="R93" s="38">
        <v>0</v>
      </c>
      <c r="S93" s="38">
        <v>7.6400000000000015</v>
      </c>
      <c r="T93" s="37">
        <f>SUMPRODUCT(LTA!J93:AN93,LTA!J$101:AN$101,LTA!J$103:AN$103)</f>
        <v>57.66</v>
      </c>
      <c r="U93" s="37">
        <f>SUMPRODUCT(LTA!J93:AN93,LTA!J$102:AN$102,LTA!J$103:AN$103)</f>
        <v>95.84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48.79</v>
      </c>
      <c r="AB93" s="75">
        <f>-STOA!N93</f>
        <v>0</v>
      </c>
      <c r="AC93">
        <f t="shared" si="3"/>
        <v>11.07233782758686</v>
      </c>
      <c r="AD93">
        <f t="shared" si="4"/>
        <v>1208.6480311089963</v>
      </c>
      <c r="AE93">
        <f>'IDT-1'!B93</f>
        <v>195</v>
      </c>
      <c r="AF93" s="24"/>
      <c r="AG93">
        <f t="shared" si="5"/>
        <v>1403.6480311089963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-49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827.54088337277904</v>
      </c>
      <c r="P94" s="36">
        <v>118.02548296976656</v>
      </c>
      <c r="Q94" s="36">
        <v>14.437712294043092</v>
      </c>
      <c r="R94" s="38">
        <v>0</v>
      </c>
      <c r="S94" s="38">
        <v>7.6400000000000015</v>
      </c>
      <c r="T94" s="37">
        <f>SUMPRODUCT(LTA!J94:AN94,LTA!J$101:AN$101,LTA!J$103:AN$103)</f>
        <v>58.34</v>
      </c>
      <c r="U94" s="37">
        <f>SUMPRODUCT(LTA!J94:AN94,LTA!J$102:AN$102,LTA!J$103:AN$103)</f>
        <v>94.34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48.79</v>
      </c>
      <c r="AB94" s="75">
        <f>-STOA!N94</f>
        <v>0</v>
      </c>
      <c r="AC94">
        <f t="shared" si="3"/>
        <v>10.939321049542908</v>
      </c>
      <c r="AD94">
        <f t="shared" si="4"/>
        <v>1211.0219575870458</v>
      </c>
      <c r="AE94">
        <f>'IDT-1'!B94</f>
        <v>179</v>
      </c>
      <c r="AF94" s="24"/>
      <c r="AG94">
        <f t="shared" si="5"/>
        <v>1390.0219575870458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827.54088337277904</v>
      </c>
      <c r="P95" s="36">
        <v>118.02548296976656</v>
      </c>
      <c r="Q95" s="36">
        <v>14.437712294043092</v>
      </c>
      <c r="R95" s="38">
        <v>0</v>
      </c>
      <c r="S95" s="38">
        <v>7.6400000000000015</v>
      </c>
      <c r="T95" s="37">
        <f>SUMPRODUCT(LTA!J95:AN95,LTA!J$101:AN$101,LTA!J$103:AN$103)</f>
        <v>59</v>
      </c>
      <c r="U95" s="37">
        <f>SUMPRODUCT(LTA!J95:AN95,LTA!J$102:AN$102,LTA!J$103:AN$103)</f>
        <v>91.88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48.75</v>
      </c>
      <c r="AB95" s="75">
        <f>-STOA!N95</f>
        <v>0</v>
      </c>
      <c r="AC95">
        <f t="shared" si="3"/>
        <v>10.957749680442467</v>
      </c>
      <c r="AD95">
        <f t="shared" si="4"/>
        <v>1205.1635289561466</v>
      </c>
      <c r="AE95">
        <f>'IDT-1'!B95</f>
        <v>170</v>
      </c>
      <c r="AF95" s="24"/>
      <c r="AG95">
        <f t="shared" si="5"/>
        <v>1375.1635289561466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-44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830.59834366529401</v>
      </c>
      <c r="P96" s="36">
        <v>118.02548296976656</v>
      </c>
      <c r="Q96" s="36">
        <v>14.437712294043092</v>
      </c>
      <c r="R96" s="38">
        <v>0</v>
      </c>
      <c r="S96" s="38">
        <v>7.6400000000000015</v>
      </c>
      <c r="T96" s="37">
        <f>SUMPRODUCT(LTA!J96:AN96,LTA!J$101:AN$101,LTA!J$103:AN$103)</f>
        <v>60</v>
      </c>
      <c r="U96" s="37">
        <f>SUMPRODUCT(LTA!J96:AN96,LTA!J$102:AN$102,LTA!J$103:AN$103)</f>
        <v>90.88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48.75</v>
      </c>
      <c r="AB96" s="75">
        <f>-STOA!N96</f>
        <v>0</v>
      </c>
      <c r="AC96">
        <f t="shared" si="3"/>
        <v>11.059672766423592</v>
      </c>
      <c r="AD96">
        <f t="shared" si="4"/>
        <v>1199.1190661626804</v>
      </c>
      <c r="AE96">
        <f>'IDT-1'!B96</f>
        <v>161</v>
      </c>
      <c r="AF96" s="24"/>
      <c r="AG96">
        <f t="shared" si="5"/>
        <v>1360.1190661626804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-53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858.46612102358745</v>
      </c>
      <c r="P97" s="36">
        <v>118.02548296976656</v>
      </c>
      <c r="Q97" s="36">
        <v>14.437712294043092</v>
      </c>
      <c r="R97" s="38">
        <v>0</v>
      </c>
      <c r="S97" s="38">
        <v>7.6400000000000015</v>
      </c>
      <c r="T97" s="37">
        <f>SUMPRODUCT(LTA!J97:AN97,LTA!J$101:AN$101,LTA!J$103:AN$103)</f>
        <v>60</v>
      </c>
      <c r="U97" s="37">
        <f>SUMPRODUCT(LTA!J97:AN97,LTA!J$102:AN$102,LTA!J$103:AN$103)</f>
        <v>100.88000000000001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48.75</v>
      </c>
      <c r="AB97" s="75">
        <f>-STOA!N97</f>
        <v>0</v>
      </c>
      <c r="AC97">
        <f t="shared" si="3"/>
        <v>11.691194932054154</v>
      </c>
      <c r="AD97">
        <f t="shared" si="4"/>
        <v>1199.3553213553432</v>
      </c>
      <c r="AE97">
        <f>'IDT-1'!B97</f>
        <v>150</v>
      </c>
      <c r="AF97" s="24"/>
      <c r="AG97">
        <f t="shared" si="5"/>
        <v>1349.3553213553432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-90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849.52501429298161</v>
      </c>
      <c r="P98" s="36">
        <v>118.02548296976656</v>
      </c>
      <c r="Q98" s="36">
        <v>14.437712294043092</v>
      </c>
      <c r="R98" s="38">
        <v>0</v>
      </c>
      <c r="S98" s="38">
        <v>7.6400000000000015</v>
      </c>
      <c r="T98" s="37">
        <f>SUMPRODUCT(LTA!J98:AN98,LTA!J$101:AN$101,LTA!J$103:AN$103)</f>
        <v>60.34</v>
      </c>
      <c r="U98" s="37">
        <f>SUMPRODUCT(LTA!J98:AN98,LTA!J$102:AN$102,LTA!J$103:AN$103)</f>
        <v>101.88000000000001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48.75</v>
      </c>
      <c r="AB98" s="75">
        <f>-STOA!N98</f>
        <v>0</v>
      </c>
      <c r="AC98">
        <f t="shared" si="3"/>
        <v>11.559576373717951</v>
      </c>
      <c r="AD98">
        <f t="shared" si="4"/>
        <v>1199.8858331830736</v>
      </c>
      <c r="AE98">
        <f>'IDT-1'!B98</f>
        <v>134</v>
      </c>
      <c r="AF98" s="24"/>
      <c r="AG98">
        <f t="shared" si="5"/>
        <v>1333.8858331830736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0.25830938000000048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1.9871350000000028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20.252827894009009</v>
      </c>
      <c r="P99" s="36">
        <f t="shared" si="6"/>
        <v>2.1184266051512388</v>
      </c>
      <c r="Q99" s="36">
        <f t="shared" si="6"/>
        <v>0.5127799887629938</v>
      </c>
      <c r="R99" s="38">
        <f t="shared" si="6"/>
        <v>0.48384865309558495</v>
      </c>
      <c r="S99" s="38">
        <f t="shared" si="6"/>
        <v>0.15096500000000007</v>
      </c>
      <c r="T99" s="37">
        <f t="shared" si="6"/>
        <v>5.3967550000000024</v>
      </c>
      <c r="U99" s="37">
        <f t="shared" si="6"/>
        <v>2.0136050000000001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0.15951500000000002</v>
      </c>
      <c r="Z99" s="34">
        <f t="shared" si="6"/>
        <v>0</v>
      </c>
      <c r="AA99" s="75">
        <f t="shared" si="6"/>
        <v>1.1711600000000009</v>
      </c>
      <c r="AB99" s="75">
        <f t="shared" si="6"/>
        <v>0</v>
      </c>
      <c r="AC99">
        <f t="shared" si="6"/>
        <v>0.30189637056945828</v>
      </c>
      <c r="AD99">
        <f t="shared" si="6"/>
        <v>32.815743650449363</v>
      </c>
      <c r="AE99">
        <f t="shared" si="6"/>
        <v>0.94550000000000001</v>
      </c>
      <c r="AG99">
        <f t="shared" si="6"/>
        <v>33.761243650449359</v>
      </c>
      <c r="AI99">
        <f t="shared" si="6"/>
        <v>0</v>
      </c>
      <c r="AJ99">
        <f t="shared" si="6"/>
        <v>0</v>
      </c>
      <c r="AK99">
        <f t="shared" si="6"/>
        <v>1.7562500000000002E-2</v>
      </c>
      <c r="AL99">
        <f t="shared" si="6"/>
        <v>-1.4052500000000001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678.0289245568199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37.83</v>
      </c>
      <c r="U3" s="37">
        <f>SUMPRODUCT(LTA!J3:AN3,LTA!J$102:AN$102,LTA!J$104:AN$104)</f>
        <v>121.44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-100</v>
      </c>
      <c r="AA3" s="75">
        <f>STOA!I3</f>
        <v>0</v>
      </c>
      <c r="AB3" s="75">
        <f>-STOA!O3</f>
        <v>-70</v>
      </c>
      <c r="AC3">
        <f>SUMIF(B3:AB3,"&gt;0")*$AC$2-SUMIF(B3:AB3,"&lt;0")*($AC$2/(1-$AC$2))+SUMIF(AI3:AR3,"&gt;0")*$AC$2-SUMIF(AI3:AR3,"&lt;0")*($AC$2/(1-$AC$2))</f>
        <v>11.373084590388622</v>
      </c>
      <c r="AD3">
        <f>SUM(B3:AB3,AI3:AV3)-AC3</f>
        <v>615.49899802613265</v>
      </c>
      <c r="AE3">
        <f>'IDT-1'!C3</f>
        <v>0</v>
      </c>
      <c r="AF3" s="24"/>
      <c r="AG3">
        <f>SUM(AD3:AF3)</f>
        <v>615.49899802613265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-192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681.56685391259941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37.57</v>
      </c>
      <c r="U4" s="37">
        <f>SUMPRODUCT(LTA!J4:AN4,LTA!J$102:AN$102,LTA!J$104:AN$104)</f>
        <v>121.41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-115</v>
      </c>
      <c r="AA4" s="75">
        <f>STOA!I4</f>
        <v>0</v>
      </c>
      <c r="AB4" s="75">
        <f>-STOA!O4</f>
        <v>-70</v>
      </c>
      <c r="AC4">
        <f t="shared" ref="AC4:AC67" si="0">SUMIF(B4:AB4,"&gt;0")*$AC$2-SUMIF(B4:AB4,"&lt;0")*($AC$2/(1-$AC$2))+SUMIF(AI4:AR4,"&gt;0")*$AC$2-SUMIF(AI4:AR4,"&lt;0")*($AC$2/(1-$AC$2))</f>
        <v>11.535905720575393</v>
      </c>
      <c r="AD4">
        <f t="shared" ref="AD4:AD67" si="1">SUM(B4:AB4,AI4:AV4)-AC4</f>
        <v>602.58410625172542</v>
      </c>
      <c r="AE4">
        <f>'IDT-1'!C4</f>
        <v>0</v>
      </c>
      <c r="AF4" s="24"/>
      <c r="AG4">
        <f t="shared" ref="AG4:AG67" si="2">SUM(AD4:AF4)</f>
        <v>602.58410625172542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-193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684.36769738266992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37.4</v>
      </c>
      <c r="U5" s="37">
        <f>SUMPRODUCT(LTA!J5:AN5,LTA!J$102:AN$102,LTA!J$104:AN$104)</f>
        <v>121.36000000000001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-125</v>
      </c>
      <c r="AA5" s="75">
        <f>STOA!I5</f>
        <v>0</v>
      </c>
      <c r="AB5" s="75">
        <f>-STOA!O5</f>
        <v>-70</v>
      </c>
      <c r="AC5">
        <f t="shared" si="0"/>
        <v>11.55749490979821</v>
      </c>
      <c r="AD5">
        <f t="shared" si="1"/>
        <v>591.07336053257313</v>
      </c>
      <c r="AE5">
        <f>'IDT-1'!C5</f>
        <v>0</v>
      </c>
      <c r="AF5" s="24"/>
      <c r="AG5">
        <f t="shared" si="2"/>
        <v>591.07336053257313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-190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644.45485235841613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31.03</v>
      </c>
      <c r="U6" s="37">
        <f>SUMPRODUCT(LTA!J6:AN6,LTA!J$102:AN$102,LTA!J$104:AN$104)</f>
        <v>121.33000000000001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-135</v>
      </c>
      <c r="AA6" s="75">
        <f>STOA!I6</f>
        <v>0</v>
      </c>
      <c r="AB6" s="75">
        <f>-STOA!O6</f>
        <v>-70</v>
      </c>
      <c r="AC6">
        <f t="shared" si="0"/>
        <v>10.914332279847807</v>
      </c>
      <c r="AD6">
        <f t="shared" si="1"/>
        <v>575.40367813826981</v>
      </c>
      <c r="AE6">
        <f>'IDT-1'!C6</f>
        <v>0</v>
      </c>
      <c r="AF6" s="24"/>
      <c r="AG6">
        <f t="shared" si="2"/>
        <v>575.40367813826981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620.72720961973278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30.53</v>
      </c>
      <c r="U7" s="37">
        <f>SUMPRODUCT(LTA!J7:AN7,LTA!J$102:AN$102,LTA!J$104:AN$104)</f>
        <v>114.84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-145</v>
      </c>
      <c r="AA7" s="75">
        <f>STOA!I7</f>
        <v>0</v>
      </c>
      <c r="AB7" s="75">
        <f>-STOA!O7</f>
        <v>-70</v>
      </c>
      <c r="AC7">
        <f t="shared" si="0"/>
        <v>10.656304080842865</v>
      </c>
      <c r="AD7">
        <f t="shared" si="1"/>
        <v>544.94406359859136</v>
      </c>
      <c r="AE7">
        <f>'IDT-1'!C7</f>
        <v>0</v>
      </c>
      <c r="AF7" s="24"/>
      <c r="AG7">
        <f t="shared" si="2"/>
        <v>544.94406359859136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-140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615.09660416009626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30.3</v>
      </c>
      <c r="U8" s="37">
        <f>SUMPRODUCT(LTA!J8:AN8,LTA!J$102:AN$102,LTA!J$104:AN$104)</f>
        <v>114.84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-150</v>
      </c>
      <c r="AA8" s="75">
        <f>STOA!I8</f>
        <v>0</v>
      </c>
      <c r="AB8" s="75">
        <f>-STOA!O8</f>
        <v>-70</v>
      </c>
      <c r="AC8">
        <f t="shared" si="0"/>
        <v>10.691786572230811</v>
      </c>
      <c r="AD8">
        <f t="shared" si="1"/>
        <v>529.04797564756689</v>
      </c>
      <c r="AE8">
        <f>'IDT-1'!C8</f>
        <v>0</v>
      </c>
      <c r="AF8" s="24"/>
      <c r="AG8">
        <f t="shared" si="2"/>
        <v>529.04797564756689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-145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616.0290429865438</v>
      </c>
      <c r="P9" s="36">
        <v>68.247388059701493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26.37</v>
      </c>
      <c r="U9" s="37">
        <f>SUMPRODUCT(LTA!J9:AN9,LTA!J$102:AN$102,LTA!J$104:AN$104)</f>
        <v>114.71000000000001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-89</v>
      </c>
      <c r="AA9" s="75">
        <f>STOA!I9</f>
        <v>0</v>
      </c>
      <c r="AB9" s="75">
        <f>-STOA!O9</f>
        <v>-70</v>
      </c>
      <c r="AC9">
        <f t="shared" si="0"/>
        <v>10.191130225779181</v>
      </c>
      <c r="AD9">
        <f t="shared" si="1"/>
        <v>582.42107082046618</v>
      </c>
      <c r="AE9">
        <f>'IDT-1'!C9</f>
        <v>0</v>
      </c>
      <c r="AF9" s="24"/>
      <c r="AG9">
        <f t="shared" si="2"/>
        <v>582.42107082046618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586.73007530173948</v>
      </c>
      <c r="P10" s="36">
        <v>68.247088310580196</v>
      </c>
      <c r="Q10" s="36">
        <v>22.049999999999997</v>
      </c>
      <c r="R10" s="38">
        <v>0</v>
      </c>
      <c r="S10" s="38">
        <v>0</v>
      </c>
      <c r="T10" s="37">
        <f>SUMPRODUCT(LTA!J10:AN10,LTA!J$101:AN$101,LTA!J$104:AN$104)</f>
        <v>25.63</v>
      </c>
      <c r="U10" s="37">
        <f>SUMPRODUCT(LTA!J10:AN10,LTA!J$102:AN$102,LTA!J$104:AN$104)</f>
        <v>114.61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-164</v>
      </c>
      <c r="AA10" s="75">
        <f>STOA!I10</f>
        <v>0</v>
      </c>
      <c r="AB10" s="75">
        <f>-STOA!O10</f>
        <v>0</v>
      </c>
      <c r="AC10">
        <f t="shared" si="0"/>
        <v>9.8108930134608698</v>
      </c>
      <c r="AD10">
        <f t="shared" si="1"/>
        <v>567.66204059885888</v>
      </c>
      <c r="AE10">
        <f>'IDT-1'!C10</f>
        <v>0</v>
      </c>
      <c r="AF10" s="24"/>
      <c r="AG10">
        <f t="shared" si="2"/>
        <v>567.66204059885888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585.20592439297423</v>
      </c>
      <c r="P11" s="36">
        <v>68.246679316888049</v>
      </c>
      <c r="Q11" s="36">
        <v>11.55</v>
      </c>
      <c r="R11" s="38">
        <v>0</v>
      </c>
      <c r="S11" s="38">
        <v>0</v>
      </c>
      <c r="T11" s="37">
        <f>SUMPRODUCT(LTA!J11:AN11,LTA!J$101:AN$101,LTA!J$104:AN$104)</f>
        <v>25.6</v>
      </c>
      <c r="U11" s="37">
        <f>SUMPRODUCT(LTA!J11:AN11,LTA!J$102:AN$102,LTA!J$104:AN$104)</f>
        <v>114.56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-135</v>
      </c>
      <c r="AA11" s="75">
        <f>STOA!I11</f>
        <v>0</v>
      </c>
      <c r="AB11" s="75">
        <f>-STOA!O11</f>
        <v>0</v>
      </c>
      <c r="AC11">
        <f t="shared" si="0"/>
        <v>9.6329742907562252</v>
      </c>
      <c r="AD11">
        <f t="shared" si="1"/>
        <v>564.73539941910599</v>
      </c>
      <c r="AE11">
        <f>'IDT-1'!C11</f>
        <v>0</v>
      </c>
      <c r="AF11" s="24"/>
      <c r="AG11">
        <f t="shared" si="2"/>
        <v>564.73539941910599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585.18760456740449</v>
      </c>
      <c r="P12" s="36">
        <v>68.246679316888049</v>
      </c>
      <c r="Q12" s="36">
        <v>11.55</v>
      </c>
      <c r="R12" s="38">
        <v>0</v>
      </c>
      <c r="S12" s="38">
        <v>0</v>
      </c>
      <c r="T12" s="37">
        <f>SUMPRODUCT(LTA!J12:AN12,LTA!J$101:AN$101,LTA!J$104:AN$104)</f>
        <v>25.33</v>
      </c>
      <c r="U12" s="37">
        <f>SUMPRODUCT(LTA!J12:AN12,LTA!J$102:AN$102,LTA!J$104:AN$104)</f>
        <v>114.53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-145</v>
      </c>
      <c r="AA12" s="75">
        <f>STOA!I12</f>
        <v>0</v>
      </c>
      <c r="AB12" s="75">
        <f>-STOA!O12</f>
        <v>0</v>
      </c>
      <c r="AC12">
        <f t="shared" si="0"/>
        <v>9.7150119814703313</v>
      </c>
      <c r="AD12">
        <f t="shared" si="1"/>
        <v>554.33504190282224</v>
      </c>
      <c r="AE12">
        <f>'IDT-1'!C12</f>
        <v>0</v>
      </c>
      <c r="AF12" s="24"/>
      <c r="AG12">
        <f t="shared" si="2"/>
        <v>554.33504190282224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596.55390096097233</v>
      </c>
      <c r="P13" s="36">
        <v>69.69</v>
      </c>
      <c r="Q13" s="36">
        <v>11.782915120019796</v>
      </c>
      <c r="R13" s="38">
        <v>0</v>
      </c>
      <c r="S13" s="38">
        <v>0</v>
      </c>
      <c r="T13" s="37">
        <f>SUMPRODUCT(LTA!J13:AN13,LTA!J$101:AN$101,LTA!J$104:AN$104)</f>
        <v>30.52</v>
      </c>
      <c r="U13" s="37">
        <f>SUMPRODUCT(LTA!J13:AN13,LTA!J$102:AN$102,LTA!J$104:AN$104)</f>
        <v>114.5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-150</v>
      </c>
      <c r="AA13" s="75">
        <f>STOA!I13</f>
        <v>0</v>
      </c>
      <c r="AB13" s="75">
        <f>-STOA!O13</f>
        <v>0</v>
      </c>
      <c r="AC13">
        <f t="shared" si="0"/>
        <v>9.9102690405470533</v>
      </c>
      <c r="AD13">
        <f t="shared" si="1"/>
        <v>567.34231704044498</v>
      </c>
      <c r="AE13">
        <f>'IDT-1'!C13</f>
        <v>0</v>
      </c>
      <c r="AF13" s="24"/>
      <c r="AG13">
        <f t="shared" si="2"/>
        <v>567.34231704044498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591.96387499802529</v>
      </c>
      <c r="P14" s="36">
        <v>69.623789255973435</v>
      </c>
      <c r="Q14" s="36">
        <v>11.782915120019796</v>
      </c>
      <c r="R14" s="38">
        <v>0</v>
      </c>
      <c r="S14" s="38">
        <v>0</v>
      </c>
      <c r="T14" s="37">
        <f>SUMPRODUCT(LTA!J14:AN14,LTA!J$101:AN$101,LTA!J$104:AN$104)</f>
        <v>29.77</v>
      </c>
      <c r="U14" s="37">
        <f>SUMPRODUCT(LTA!J14:AN14,LTA!J$102:AN$102,LTA!J$104:AN$104)</f>
        <v>114.45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-157</v>
      </c>
      <c r="AA14" s="75">
        <f>STOA!I14</f>
        <v>0</v>
      </c>
      <c r="AB14" s="75">
        <f>-STOA!O14</f>
        <v>0</v>
      </c>
      <c r="AC14">
        <f t="shared" si="0"/>
        <v>9.9237347562826983</v>
      </c>
      <c r="AD14">
        <f t="shared" si="1"/>
        <v>554.87261461773585</v>
      </c>
      <c r="AE14">
        <f>'IDT-1'!C14</f>
        <v>0</v>
      </c>
      <c r="AF14" s="24"/>
      <c r="AG14">
        <f t="shared" si="2"/>
        <v>554.87261461773585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591.23029526427888</v>
      </c>
      <c r="P15" s="36">
        <v>68.25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29.63</v>
      </c>
      <c r="U15" s="37">
        <f>SUMPRODUCT(LTA!J15:AN15,LTA!J$102:AN$102,LTA!J$104:AN$104)</f>
        <v>114.37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-222</v>
      </c>
      <c r="AA15" s="75">
        <f>STOA!I15</f>
        <v>0</v>
      </c>
      <c r="AB15" s="75">
        <f>-STOA!O15</f>
        <v>0</v>
      </c>
      <c r="AC15">
        <f t="shared" si="0"/>
        <v>9.8768148965862199</v>
      </c>
      <c r="AD15">
        <f t="shared" si="1"/>
        <v>555.35925036769265</v>
      </c>
      <c r="AE15">
        <f>'IDT-1'!C15</f>
        <v>0</v>
      </c>
      <c r="AF15" s="24"/>
      <c r="AG15">
        <f t="shared" si="2"/>
        <v>555.35925036769265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591.23029526427888</v>
      </c>
      <c r="P16" s="36">
        <v>68.25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27.77</v>
      </c>
      <c r="U16" s="37">
        <f>SUMPRODUCT(LTA!J16:AN16,LTA!J$102:AN$102,LTA!J$104:AN$104)</f>
        <v>113.91000000000001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-217</v>
      </c>
      <c r="AA16" s="75">
        <f>STOA!I16</f>
        <v>0</v>
      </c>
      <c r="AB16" s="75">
        <f>-STOA!O16</f>
        <v>0</v>
      </c>
      <c r="AC16">
        <f t="shared" si="0"/>
        <v>9.8319134234115513</v>
      </c>
      <c r="AD16">
        <f t="shared" si="1"/>
        <v>556.08415184086721</v>
      </c>
      <c r="AE16">
        <f>'IDT-1'!C16</f>
        <v>0</v>
      </c>
      <c r="AF16" s="24"/>
      <c r="AG16">
        <f t="shared" si="2"/>
        <v>556.08415184086721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589.29013485703854</v>
      </c>
      <c r="P17" s="36">
        <v>68.255300839873343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26.83</v>
      </c>
      <c r="U17" s="37">
        <f>SUMPRODUCT(LTA!J17:AN17,LTA!J$102:AN$102,LTA!J$104:AN$104)</f>
        <v>113.96000000000001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-232</v>
      </c>
      <c r="AA17" s="75">
        <f>STOA!I17</f>
        <v>0</v>
      </c>
      <c r="AB17" s="75">
        <f>-STOA!O17</f>
        <v>0</v>
      </c>
      <c r="AC17">
        <f t="shared" si="0"/>
        <v>9.9013673380194493</v>
      </c>
      <c r="AD17">
        <f t="shared" si="1"/>
        <v>542.18983835889253</v>
      </c>
      <c r="AE17">
        <f>'IDT-1'!C17</f>
        <v>0</v>
      </c>
      <c r="AF17" s="24"/>
      <c r="AG17">
        <f t="shared" si="2"/>
        <v>542.18983835889253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589.29013485703854</v>
      </c>
      <c r="P18" s="36">
        <v>68.255300839873343</v>
      </c>
      <c r="Q18" s="36">
        <v>11.55</v>
      </c>
      <c r="R18" s="38">
        <v>0</v>
      </c>
      <c r="S18" s="38">
        <v>0</v>
      </c>
      <c r="T18" s="37">
        <f>SUMPRODUCT(LTA!J18:AN18,LTA!J$101:AN$101,LTA!J$104:AN$104)</f>
        <v>26.27</v>
      </c>
      <c r="U18" s="37">
        <f>SUMPRODUCT(LTA!J18:AN18,LTA!J$102:AN$102,LTA!J$104:AN$104)</f>
        <v>113.95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-227</v>
      </c>
      <c r="AA18" s="75">
        <f>STOA!I18</f>
        <v>0</v>
      </c>
      <c r="AB18" s="75">
        <f>-STOA!O18</f>
        <v>0</v>
      </c>
      <c r="AC18">
        <f t="shared" si="0"/>
        <v>9.896579338019448</v>
      </c>
      <c r="AD18">
        <f t="shared" si="1"/>
        <v>541.62462635889244</v>
      </c>
      <c r="AE18">
        <f>'IDT-1'!C18</f>
        <v>0</v>
      </c>
      <c r="AF18" s="24"/>
      <c r="AG18">
        <f t="shared" si="2"/>
        <v>541.62462635889244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591.75942454618189</v>
      </c>
      <c r="P19" s="36">
        <v>68.255300839873343</v>
      </c>
      <c r="Q19" s="36">
        <v>11.55</v>
      </c>
      <c r="R19" s="38">
        <v>0</v>
      </c>
      <c r="S19" s="38">
        <v>0</v>
      </c>
      <c r="T19" s="37">
        <f>SUMPRODUCT(LTA!J19:AN19,LTA!J$101:AN$101,LTA!J$104:AN$104)</f>
        <v>33.33</v>
      </c>
      <c r="U19" s="37">
        <f>SUMPRODUCT(LTA!J19:AN19,LTA!J$102:AN$102,LTA!J$104:AN$104)</f>
        <v>113.71000000000001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-177</v>
      </c>
      <c r="AA19" s="75">
        <f>STOA!I19</f>
        <v>0</v>
      </c>
      <c r="AB19" s="75">
        <f>-STOA!O19</f>
        <v>0</v>
      </c>
      <c r="AC19">
        <f t="shared" si="0"/>
        <v>9.9576670559584759</v>
      </c>
      <c r="AD19">
        <f t="shared" si="1"/>
        <v>552.85282833009683</v>
      </c>
      <c r="AE19">
        <f>'IDT-1'!C19</f>
        <v>0</v>
      </c>
      <c r="AF19" s="24"/>
      <c r="AG19">
        <f t="shared" si="2"/>
        <v>552.85282833009683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597.49489685297385</v>
      </c>
      <c r="P20" s="36">
        <v>68.255300839873343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33</v>
      </c>
      <c r="U20" s="37">
        <f>SUMPRODUCT(LTA!J20:AN20,LTA!J$102:AN$102,LTA!J$104:AN$104)</f>
        <v>113.44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-177</v>
      </c>
      <c r="AA20" s="75">
        <f>STOA!I20</f>
        <v>0</v>
      </c>
      <c r="AB20" s="75">
        <f>-STOA!O20</f>
        <v>0</v>
      </c>
      <c r="AC20">
        <f t="shared" si="0"/>
        <v>10.017747338785306</v>
      </c>
      <c r="AD20">
        <f t="shared" si="1"/>
        <v>555.92822035406198</v>
      </c>
      <c r="AE20">
        <f>'IDT-1'!C20</f>
        <v>0</v>
      </c>
      <c r="AF20" s="24"/>
      <c r="AG20">
        <f t="shared" si="2"/>
        <v>555.92822035406198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601.68196096219958</v>
      </c>
      <c r="P21" s="36">
        <v>68.255300839873343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32.67</v>
      </c>
      <c r="U21" s="37">
        <f>SUMPRODUCT(LTA!J21:AN21,LTA!J$102:AN$102,LTA!J$104:AN$104)</f>
        <v>116.2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-177</v>
      </c>
      <c r="AA21" s="75">
        <f>STOA!I21</f>
        <v>0</v>
      </c>
      <c r="AB21" s="75">
        <f>-STOA!O21</f>
        <v>0</v>
      </c>
      <c r="AC21">
        <f t="shared" si="0"/>
        <v>10.200398043176136</v>
      </c>
      <c r="AD21">
        <f t="shared" si="1"/>
        <v>547.36263375889678</v>
      </c>
      <c r="AE21">
        <f>'IDT-1'!C21</f>
        <v>0</v>
      </c>
      <c r="AF21" s="24"/>
      <c r="AG21">
        <f t="shared" si="2"/>
        <v>547.36263375889678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601.68196096219958</v>
      </c>
      <c r="P22" s="36">
        <v>68.255300839873343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32</v>
      </c>
      <c r="U22" s="37">
        <f>SUMPRODUCT(LTA!J22:AN22,LTA!J$102:AN$102,LTA!J$104:AN$104)</f>
        <v>116.02000000000001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-177</v>
      </c>
      <c r="AA22" s="75">
        <f>STOA!I22</f>
        <v>0</v>
      </c>
      <c r="AB22" s="75">
        <f>-STOA!O22</f>
        <v>0</v>
      </c>
      <c r="AC22">
        <f t="shared" si="0"/>
        <v>10.193258043176137</v>
      </c>
      <c r="AD22">
        <f t="shared" si="1"/>
        <v>546.5197737588968</v>
      </c>
      <c r="AE22">
        <f>'IDT-1'!C22</f>
        <v>0</v>
      </c>
      <c r="AF22" s="24"/>
      <c r="AG22">
        <f t="shared" si="2"/>
        <v>546.5197737588968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613.97338384398063</v>
      </c>
      <c r="P23" s="36">
        <v>68.25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31.33</v>
      </c>
      <c r="U23" s="37">
        <f>SUMPRODUCT(LTA!J23:AN23,LTA!J$102:AN$102,LTA!J$104:AN$104)</f>
        <v>115.86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-170</v>
      </c>
      <c r="AA23" s="75">
        <f>STOA!I23</f>
        <v>0</v>
      </c>
      <c r="AB23" s="75">
        <f>-STOA!O23</f>
        <v>0</v>
      </c>
      <c r="AC23">
        <f t="shared" si="0"/>
        <v>10.314902941502829</v>
      </c>
      <c r="AD23">
        <f t="shared" si="1"/>
        <v>554.85425090247782</v>
      </c>
      <c r="AE23">
        <f>'IDT-1'!C23</f>
        <v>0</v>
      </c>
      <c r="AF23" s="24"/>
      <c r="AG23">
        <f t="shared" si="2"/>
        <v>554.85425090247782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-160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619.37471625482669</v>
      </c>
      <c r="P24" s="36">
        <v>68.25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30.67</v>
      </c>
      <c r="U24" s="37">
        <f>SUMPRODUCT(LTA!J24:AN24,LTA!J$102:AN$102,LTA!J$104:AN$104)</f>
        <v>115.51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0</v>
      </c>
      <c r="AB24" s="75">
        <f>-STOA!O24</f>
        <v>0</v>
      </c>
      <c r="AC24">
        <f t="shared" si="0"/>
        <v>10.351790133753935</v>
      </c>
      <c r="AD24">
        <f t="shared" si="1"/>
        <v>559.20869612107265</v>
      </c>
      <c r="AE24">
        <f>'IDT-1'!C24</f>
        <v>0</v>
      </c>
      <c r="AF24" s="24"/>
      <c r="AG24">
        <f t="shared" si="2"/>
        <v>559.20869612107265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629.40252431800957</v>
      </c>
      <c r="P25" s="36">
        <v>68.246679316888049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28.5</v>
      </c>
      <c r="U25" s="37">
        <f>SUMPRODUCT(LTA!J25:AN25,LTA!J$102:AN$102,LTA!J$104:AN$104)</f>
        <v>115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-194</v>
      </c>
      <c r="AA25" s="75">
        <f>STOA!I25</f>
        <v>0</v>
      </c>
      <c r="AB25" s="75">
        <f>-STOA!O25</f>
        <v>0</v>
      </c>
      <c r="AC25">
        <f t="shared" si="0"/>
        <v>10.577924247270534</v>
      </c>
      <c r="AD25">
        <f t="shared" si="1"/>
        <v>567.82704938762708</v>
      </c>
      <c r="AE25">
        <f>'IDT-1'!C25</f>
        <v>0</v>
      </c>
      <c r="AF25" s="24"/>
      <c r="AG25">
        <f t="shared" si="2"/>
        <v>567.82704938762708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-145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630.25905843284886</v>
      </c>
      <c r="P26" s="36">
        <v>68.246679316888049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27.77</v>
      </c>
      <c r="U26" s="37">
        <f>SUMPRODUCT(LTA!J26:AN26,LTA!J$102:AN$102,LTA!J$104:AN$104)</f>
        <v>114.36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-189</v>
      </c>
      <c r="AA26" s="75">
        <f>STOA!I26</f>
        <v>0</v>
      </c>
      <c r="AB26" s="75">
        <f>-STOA!O26</f>
        <v>0</v>
      </c>
      <c r="AC26">
        <f t="shared" si="0"/>
        <v>10.531255345210738</v>
      </c>
      <c r="AD26">
        <f t="shared" si="1"/>
        <v>572.36025240452614</v>
      </c>
      <c r="AE26">
        <f>'IDT-1'!C26</f>
        <v>0</v>
      </c>
      <c r="AF26" s="24"/>
      <c r="AG26">
        <f t="shared" si="2"/>
        <v>572.36025240452614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-145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640.6176313405465</v>
      </c>
      <c r="P27" s="36">
        <v>68.247088310580196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36.67</v>
      </c>
      <c r="U27" s="37">
        <f>SUMPRODUCT(LTA!J27:AN27,LTA!J$102:AN$102,LTA!J$104:AN$104)</f>
        <v>115.26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-184</v>
      </c>
      <c r="AA27" s="75">
        <f>STOA!I27</f>
        <v>0</v>
      </c>
      <c r="AB27" s="75">
        <f>-STOA!O27</f>
        <v>0</v>
      </c>
      <c r="AC27">
        <f t="shared" si="0"/>
        <v>10.615879215933521</v>
      </c>
      <c r="AD27">
        <f t="shared" si="1"/>
        <v>602.43461043519312</v>
      </c>
      <c r="AE27">
        <f>'IDT-1'!C27</f>
        <v>0</v>
      </c>
      <c r="AF27" s="24"/>
      <c r="AG27">
        <f t="shared" si="2"/>
        <v>602.43461043519312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-140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647.0790351757795</v>
      </c>
      <c r="P28" s="36">
        <v>68.247388059701493</v>
      </c>
      <c r="Q28" s="36">
        <v>22.050000000000004</v>
      </c>
      <c r="R28" s="38">
        <v>0.86</v>
      </c>
      <c r="S28" s="38">
        <v>0</v>
      </c>
      <c r="T28" s="37">
        <f>SUMPRODUCT(LTA!J28:AN28,LTA!J$101:AN$101,LTA!J$104:AN$104)</f>
        <v>35.67</v>
      </c>
      <c r="U28" s="37">
        <f>SUMPRODUCT(LTA!J28:AN28,LTA!J$102:AN$102,LTA!J$104:AN$104)</f>
        <v>114.42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-179</v>
      </c>
      <c r="AA28" s="75">
        <f>STOA!I28</f>
        <v>0</v>
      </c>
      <c r="AB28" s="75">
        <f>-STOA!O28</f>
        <v>0</v>
      </c>
      <c r="AC28">
        <f t="shared" si="0"/>
        <v>10.492502371544315</v>
      </c>
      <c r="AD28">
        <f t="shared" si="1"/>
        <v>628.03969086393658</v>
      </c>
      <c r="AE28">
        <f>'IDT-1'!C28</f>
        <v>0</v>
      </c>
      <c r="AF28" s="24"/>
      <c r="AG28">
        <f t="shared" si="2"/>
        <v>628.03969086393658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676.51371426547792</v>
      </c>
      <c r="P29" s="36">
        <v>68.247388059701493</v>
      </c>
      <c r="Q29" s="36">
        <v>22.050000000000004</v>
      </c>
      <c r="R29" s="38">
        <v>3.35</v>
      </c>
      <c r="S29" s="38">
        <v>0</v>
      </c>
      <c r="T29" s="37">
        <f>SUMPRODUCT(LTA!J29:AN29,LTA!J$101:AN$101,LTA!J$104:AN$104)</f>
        <v>35.549999999999997</v>
      </c>
      <c r="U29" s="37">
        <f>SUMPRODUCT(LTA!J29:AN29,LTA!J$102:AN$102,LTA!J$104:AN$104)</f>
        <v>113.93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-164</v>
      </c>
      <c r="AA29" s="75">
        <f>STOA!I29</f>
        <v>0</v>
      </c>
      <c r="AB29" s="75">
        <f>-STOA!O29</f>
        <v>0</v>
      </c>
      <c r="AC29">
        <f t="shared" si="0"/>
        <v>10.840257253146675</v>
      </c>
      <c r="AD29">
        <f t="shared" si="1"/>
        <v>649.00661507203279</v>
      </c>
      <c r="AE29">
        <f>'IDT-1'!C29</f>
        <v>0</v>
      </c>
      <c r="AF29" s="24"/>
      <c r="AG29">
        <f t="shared" si="2"/>
        <v>649.00661507203279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678.74622989135071</v>
      </c>
      <c r="P30" s="36">
        <v>68.246901389267236</v>
      </c>
      <c r="Q30" s="36">
        <v>22.050000000000004</v>
      </c>
      <c r="R30" s="38">
        <v>7.51</v>
      </c>
      <c r="S30" s="38">
        <v>0</v>
      </c>
      <c r="T30" s="37">
        <f>SUMPRODUCT(LTA!J30:AN30,LTA!J$101:AN$101,LTA!J$104:AN$104)</f>
        <v>37.379999999999995</v>
      </c>
      <c r="U30" s="37">
        <f>SUMPRODUCT(LTA!J30:AN30,LTA!J$102:AN$102,LTA!J$104:AN$104)</f>
        <v>113.66000000000001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-154</v>
      </c>
      <c r="AA30" s="75">
        <f>STOA!I30</f>
        <v>0</v>
      </c>
      <c r="AB30" s="75">
        <f>-STOA!O30</f>
        <v>0</v>
      </c>
      <c r="AC30">
        <f t="shared" si="0"/>
        <v>10.864698507747912</v>
      </c>
      <c r="AD30">
        <f t="shared" si="1"/>
        <v>661.93420277286998</v>
      </c>
      <c r="AE30">
        <f>'IDT-1'!C30</f>
        <v>0</v>
      </c>
      <c r="AF30" s="24"/>
      <c r="AG30">
        <f t="shared" si="2"/>
        <v>661.93420277286998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-155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688.42900896525077</v>
      </c>
      <c r="P31" s="36">
        <v>68.25</v>
      </c>
      <c r="Q31" s="36">
        <v>22.05</v>
      </c>
      <c r="R31" s="38">
        <v>13.739999999999998</v>
      </c>
      <c r="S31" s="38">
        <v>0</v>
      </c>
      <c r="T31" s="37">
        <f>SUMPRODUCT(LTA!J31:AN31,LTA!J$101:AN$101,LTA!J$104:AN$104)</f>
        <v>44.71</v>
      </c>
      <c r="U31" s="37">
        <f>SUMPRODUCT(LTA!J31:AN31,LTA!J$102:AN$102,LTA!J$104:AN$104)</f>
        <v>113.35000000000001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-159</v>
      </c>
      <c r="AA31" s="75">
        <f>STOA!I31</f>
        <v>0</v>
      </c>
      <c r="AB31" s="75">
        <f>-STOA!O31</f>
        <v>0</v>
      </c>
      <c r="AC31">
        <f t="shared" si="0"/>
        <v>11.12512914209794</v>
      </c>
      <c r="AD31">
        <f t="shared" si="1"/>
        <v>676.60964982315284</v>
      </c>
      <c r="AE31">
        <f>'IDT-1'!C31</f>
        <v>0</v>
      </c>
      <c r="AF31" s="24"/>
      <c r="AG31">
        <f t="shared" si="2"/>
        <v>676.60964982315284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678.54716663096451</v>
      </c>
      <c r="P32" s="36">
        <v>68.25391993567284</v>
      </c>
      <c r="Q32" s="36">
        <v>11.55</v>
      </c>
      <c r="R32" s="38">
        <v>23.472877636096126</v>
      </c>
      <c r="S32" s="38">
        <v>0</v>
      </c>
      <c r="T32" s="37">
        <f>SUMPRODUCT(LTA!J32:AN32,LTA!J$101:AN$101,LTA!J$104:AN$104)</f>
        <v>53.21</v>
      </c>
      <c r="U32" s="37">
        <f>SUMPRODUCT(LTA!J32:AN32,LTA!J$102:AN$102,LTA!J$104:AN$104)</f>
        <v>65.77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-130</v>
      </c>
      <c r="AA32" s="75">
        <f>STOA!I32</f>
        <v>0</v>
      </c>
      <c r="AB32" s="75">
        <f>-STOA!O32</f>
        <v>0</v>
      </c>
      <c r="AC32">
        <f t="shared" si="0"/>
        <v>10.233053933499006</v>
      </c>
      <c r="AD32">
        <f t="shared" si="1"/>
        <v>683.77668026923436</v>
      </c>
      <c r="AE32">
        <f>'IDT-1'!C32</f>
        <v>0</v>
      </c>
      <c r="AF32" s="24"/>
      <c r="AG32">
        <f t="shared" si="2"/>
        <v>683.77668026923436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645.02182539868147</v>
      </c>
      <c r="P33" s="36">
        <v>34.65</v>
      </c>
      <c r="Q33" s="36">
        <v>11.55</v>
      </c>
      <c r="R33" s="38">
        <v>25.3</v>
      </c>
      <c r="S33" s="38">
        <v>0</v>
      </c>
      <c r="T33" s="37">
        <f>SUMPRODUCT(LTA!J33:AN33,LTA!J$101:AN$101,LTA!J$104:AN$104)</f>
        <v>68.16</v>
      </c>
      <c r="U33" s="37">
        <f>SUMPRODUCT(LTA!J33:AN33,LTA!J$102:AN$102,LTA!J$104:AN$104)</f>
        <v>70.430000000000007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-177</v>
      </c>
      <c r="AA33" s="75">
        <f>STOA!I33</f>
        <v>0</v>
      </c>
      <c r="AB33" s="75">
        <f>-STOA!O33</f>
        <v>0</v>
      </c>
      <c r="AC33">
        <f t="shared" si="0"/>
        <v>9.4172109235756256</v>
      </c>
      <c r="AD33">
        <f t="shared" si="1"/>
        <v>689.90038447510562</v>
      </c>
      <c r="AE33">
        <f>'IDT-1'!C33</f>
        <v>0</v>
      </c>
      <c r="AF33" s="24"/>
      <c r="AG33">
        <f t="shared" si="2"/>
        <v>689.90038447510562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638.86774076742824</v>
      </c>
      <c r="P34" s="36">
        <v>34.65</v>
      </c>
      <c r="Q34" s="36">
        <v>11.55</v>
      </c>
      <c r="R34" s="38">
        <v>25.3</v>
      </c>
      <c r="S34" s="38">
        <v>0</v>
      </c>
      <c r="T34" s="37">
        <f>SUMPRODUCT(LTA!J34:AN34,LTA!J$101:AN$101,LTA!J$104:AN$104)</f>
        <v>87.94</v>
      </c>
      <c r="U34" s="37">
        <f>SUMPRODUCT(LTA!J34:AN34,LTA!J$102:AN$102,LTA!J$104:AN$104)</f>
        <v>68.77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-185</v>
      </c>
      <c r="AA34" s="75">
        <f>STOA!I34</f>
        <v>0</v>
      </c>
      <c r="AB34" s="75">
        <f>-STOA!O34</f>
        <v>0</v>
      </c>
      <c r="AC34">
        <f t="shared" si="0"/>
        <v>9.6109073476468811</v>
      </c>
      <c r="AD34">
        <f t="shared" si="1"/>
        <v>690.67260341978135</v>
      </c>
      <c r="AE34">
        <f>'IDT-1'!C34</f>
        <v>0</v>
      </c>
      <c r="AF34" s="24"/>
      <c r="AG34">
        <f t="shared" si="2"/>
        <v>690.67260341978135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623.50548957511285</v>
      </c>
      <c r="P35" s="36">
        <v>34.65</v>
      </c>
      <c r="Q35" s="36">
        <v>11.55</v>
      </c>
      <c r="R35" s="38">
        <v>25.3</v>
      </c>
      <c r="S35" s="38">
        <v>0</v>
      </c>
      <c r="T35" s="37">
        <f>SUMPRODUCT(LTA!J35:AN35,LTA!J$101:AN$101,LTA!J$104:AN$104)</f>
        <v>108</v>
      </c>
      <c r="U35" s="37">
        <f>SUMPRODUCT(LTA!J35:AN35,LTA!J$102:AN$102,LTA!J$104:AN$104)</f>
        <v>67.09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-160</v>
      </c>
      <c r="AA35" s="75">
        <f>STOA!I35</f>
        <v>0</v>
      </c>
      <c r="AB35" s="75">
        <f>-STOA!O35</f>
        <v>0</v>
      </c>
      <c r="AC35">
        <f t="shared" si="0"/>
        <v>9.3651793904349816</v>
      </c>
      <c r="AD35">
        <f t="shared" si="1"/>
        <v>725.93608018467785</v>
      </c>
      <c r="AE35">
        <f>'IDT-1'!C35</f>
        <v>0</v>
      </c>
      <c r="AF35" s="24"/>
      <c r="AG35">
        <f t="shared" si="2"/>
        <v>725.93608018467785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609.57707612858144</v>
      </c>
      <c r="P36" s="36">
        <v>34.65</v>
      </c>
      <c r="Q36" s="36">
        <v>11.55</v>
      </c>
      <c r="R36" s="38">
        <v>25.3</v>
      </c>
      <c r="S36" s="38">
        <v>0</v>
      </c>
      <c r="T36" s="37">
        <f>SUMPRODUCT(LTA!J36:AN36,LTA!J$101:AN$101,LTA!J$104:AN$104)</f>
        <v>130.32999999999998</v>
      </c>
      <c r="U36" s="37">
        <f>SUMPRODUCT(LTA!J36:AN36,LTA!J$102:AN$102,LTA!J$104:AN$104)</f>
        <v>65.430000000000007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-175</v>
      </c>
      <c r="AA36" s="75">
        <f>STOA!I36</f>
        <v>0</v>
      </c>
      <c r="AB36" s="75">
        <f>-STOA!O36</f>
        <v>0</v>
      </c>
      <c r="AC36">
        <f t="shared" si="0"/>
        <v>9.4895779792832311</v>
      </c>
      <c r="AD36">
        <f t="shared" si="1"/>
        <v>724.55326814929822</v>
      </c>
      <c r="AE36">
        <f>'IDT-1'!C36</f>
        <v>0</v>
      </c>
      <c r="AF36" s="24"/>
      <c r="AG36">
        <f t="shared" si="2"/>
        <v>724.55326814929822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602.71408815889004</v>
      </c>
      <c r="P37" s="36">
        <v>34.65</v>
      </c>
      <c r="Q37" s="36">
        <v>11.55</v>
      </c>
      <c r="R37" s="38">
        <v>25.3</v>
      </c>
      <c r="S37" s="38">
        <v>0</v>
      </c>
      <c r="T37" s="37">
        <f>SUMPRODUCT(LTA!J37:AN37,LTA!J$101:AN$101,LTA!J$104:AN$104)</f>
        <v>150</v>
      </c>
      <c r="U37" s="37">
        <f>SUMPRODUCT(LTA!J37:AN37,LTA!J$102:AN$102,LTA!J$104:AN$104)</f>
        <v>63.769999999999996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-159</v>
      </c>
      <c r="AA37" s="75">
        <f>STOA!I37</f>
        <v>0</v>
      </c>
      <c r="AB37" s="75">
        <f>-STOA!O37</f>
        <v>0</v>
      </c>
      <c r="AC37">
        <f t="shared" si="0"/>
        <v>9.7526360348356036</v>
      </c>
      <c r="AD37">
        <f t="shared" si="1"/>
        <v>715.4372221240543</v>
      </c>
      <c r="AE37">
        <f>'IDT-1'!C37</f>
        <v>0</v>
      </c>
      <c r="AF37" s="24"/>
      <c r="AG37">
        <f t="shared" si="2"/>
        <v>715.4372221240543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581.26270043159479</v>
      </c>
      <c r="P38" s="36">
        <v>34.65</v>
      </c>
      <c r="Q38" s="36">
        <v>11.55</v>
      </c>
      <c r="R38" s="38">
        <v>25.3</v>
      </c>
      <c r="S38" s="38">
        <v>0</v>
      </c>
      <c r="T38" s="37">
        <f>SUMPRODUCT(LTA!J38:AN38,LTA!J$101:AN$101,LTA!J$104:AN$104)</f>
        <v>163.01</v>
      </c>
      <c r="U38" s="37">
        <f>SUMPRODUCT(LTA!J38:AN38,LTA!J$102:AN$102,LTA!J$104:AN$104)</f>
        <v>62.93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-164</v>
      </c>
      <c r="AA38" s="75">
        <f>STOA!I38</f>
        <v>0</v>
      </c>
      <c r="AB38" s="75">
        <f>-STOA!O38</f>
        <v>0</v>
      </c>
      <c r="AC38">
        <f t="shared" si="0"/>
        <v>9.6238454315769886</v>
      </c>
      <c r="AD38">
        <f t="shared" si="1"/>
        <v>712.28462500001763</v>
      </c>
      <c r="AE38">
        <f>'IDT-1'!C38</f>
        <v>0</v>
      </c>
      <c r="AF38" s="24"/>
      <c r="AG38">
        <f t="shared" si="2"/>
        <v>712.28462500001763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581.08260399339031</v>
      </c>
      <c r="P39" s="36">
        <v>34.65</v>
      </c>
      <c r="Q39" s="36">
        <v>11.55</v>
      </c>
      <c r="R39" s="38">
        <v>25.3</v>
      </c>
      <c r="S39" s="38">
        <v>0</v>
      </c>
      <c r="T39" s="37">
        <f>SUMPRODUCT(LTA!J39:AN39,LTA!J$101:AN$101,LTA!J$104:AN$104)</f>
        <v>188.20000000000002</v>
      </c>
      <c r="U39" s="37">
        <f>SUMPRODUCT(LTA!J39:AN39,LTA!J$102:AN$102,LTA!J$104:AN$104)</f>
        <v>62.43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-159</v>
      </c>
      <c r="AA39" s="75">
        <f>STOA!I39</f>
        <v>0</v>
      </c>
      <c r="AB39" s="75">
        <f>-STOA!O39</f>
        <v>0</v>
      </c>
      <c r="AC39">
        <f t="shared" si="0"/>
        <v>9.8381997792209592</v>
      </c>
      <c r="AD39">
        <f t="shared" si="1"/>
        <v>735.58017421416923</v>
      </c>
      <c r="AE39">
        <f>'IDT-1'!C39</f>
        <v>0</v>
      </c>
      <c r="AF39" s="24"/>
      <c r="AG39">
        <f t="shared" si="2"/>
        <v>735.58017421416923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-53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578.71717865729886</v>
      </c>
      <c r="P40" s="36">
        <v>34.65</v>
      </c>
      <c r="Q40" s="36">
        <v>11.55</v>
      </c>
      <c r="R40" s="38">
        <v>25.3</v>
      </c>
      <c r="S40" s="38">
        <v>0</v>
      </c>
      <c r="T40" s="37">
        <f>SUMPRODUCT(LTA!J40:AN40,LTA!J$101:AN$101,LTA!J$104:AN$104)</f>
        <v>205.19</v>
      </c>
      <c r="U40" s="37">
        <f>SUMPRODUCT(LTA!J40:AN40,LTA!J$102:AN$102,LTA!J$104:AN$104)</f>
        <v>61.43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-180</v>
      </c>
      <c r="AA40" s="75">
        <f>STOA!I40</f>
        <v>0</v>
      </c>
      <c r="AB40" s="75">
        <f>-STOA!O40</f>
        <v>0</v>
      </c>
      <c r="AC40">
        <f t="shared" si="0"/>
        <v>9.8509923136991233</v>
      </c>
      <c r="AD40">
        <f t="shared" si="1"/>
        <v>761.19195634359971</v>
      </c>
      <c r="AE40">
        <f>'IDT-1'!C40</f>
        <v>0</v>
      </c>
      <c r="AF40" s="24"/>
      <c r="AG40">
        <f t="shared" si="2"/>
        <v>761.19195634359971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575.5021824184447</v>
      </c>
      <c r="P41" s="36">
        <v>34.65</v>
      </c>
      <c r="Q41" s="36">
        <v>11.55</v>
      </c>
      <c r="R41" s="38">
        <v>25.3</v>
      </c>
      <c r="S41" s="38">
        <v>0</v>
      </c>
      <c r="T41" s="37">
        <f>SUMPRODUCT(LTA!J41:AN41,LTA!J$101:AN$101,LTA!J$104:AN$104)</f>
        <v>220.57999999999998</v>
      </c>
      <c r="U41" s="37">
        <f>SUMPRODUCT(LTA!J41:AN41,LTA!J$102:AN$102,LTA!J$104:AN$104)</f>
        <v>60.59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-144</v>
      </c>
      <c r="AA41" s="75">
        <f>STOA!I41</f>
        <v>0</v>
      </c>
      <c r="AB41" s="75">
        <f>-STOA!O41</f>
        <v>0</v>
      </c>
      <c r="AC41">
        <f t="shared" si="0"/>
        <v>9.9123217143931903</v>
      </c>
      <c r="AD41">
        <f t="shared" si="1"/>
        <v>776.46563070405136</v>
      </c>
      <c r="AE41">
        <f>'IDT-1'!C41</f>
        <v>0</v>
      </c>
      <c r="AF41" s="24"/>
      <c r="AG41">
        <f t="shared" si="2"/>
        <v>776.46563070405136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572.06802485069977</v>
      </c>
      <c r="P42" s="36">
        <v>34.65</v>
      </c>
      <c r="Q42" s="36">
        <v>11.55</v>
      </c>
      <c r="R42" s="38">
        <v>25.3</v>
      </c>
      <c r="S42" s="38">
        <v>0</v>
      </c>
      <c r="T42" s="37">
        <f>SUMPRODUCT(LTA!J42:AN42,LTA!J$101:AN$101,LTA!J$104:AN$104)</f>
        <v>232.95999999999998</v>
      </c>
      <c r="U42" s="37">
        <f>SUMPRODUCT(LTA!J42:AN42,LTA!J$102:AN$102,LTA!J$104:AN$104)</f>
        <v>59.93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-144</v>
      </c>
      <c r="AA42" s="75">
        <f>STOA!I42</f>
        <v>0</v>
      </c>
      <c r="AB42" s="75">
        <f>-STOA!O42</f>
        <v>0</v>
      </c>
      <c r="AC42">
        <f t="shared" si="0"/>
        <v>9.9734516330992449</v>
      </c>
      <c r="AD42">
        <f t="shared" si="1"/>
        <v>785.69034321760046</v>
      </c>
      <c r="AE42">
        <f>'IDT-1'!C42</f>
        <v>0</v>
      </c>
      <c r="AF42" s="24"/>
      <c r="AG42">
        <f t="shared" si="2"/>
        <v>785.69034321760046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570.42111749514152</v>
      </c>
      <c r="P43" s="36">
        <v>34.65</v>
      </c>
      <c r="Q43" s="36">
        <v>11.55</v>
      </c>
      <c r="R43" s="38">
        <v>25.3</v>
      </c>
      <c r="S43" s="38">
        <v>0</v>
      </c>
      <c r="T43" s="37">
        <f>SUMPRODUCT(LTA!J43:AN43,LTA!J$101:AN$101,LTA!J$104:AN$104)</f>
        <v>237.56</v>
      </c>
      <c r="U43" s="37">
        <f>SUMPRODUCT(LTA!J43:AN43,LTA!J$102:AN$102,LTA!J$104:AN$104)</f>
        <v>59.43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-139</v>
      </c>
      <c r="AA43" s="75">
        <f>STOA!I43</f>
        <v>0</v>
      </c>
      <c r="AB43" s="75">
        <f>-STOA!O43</f>
        <v>0</v>
      </c>
      <c r="AC43">
        <f t="shared" si="0"/>
        <v>10.366788551207675</v>
      </c>
      <c r="AD43">
        <f t="shared" si="1"/>
        <v>743.75009894393372</v>
      </c>
      <c r="AE43">
        <f>'IDT-1'!C43</f>
        <v>0</v>
      </c>
      <c r="AF43" s="24"/>
      <c r="AG43">
        <f t="shared" si="2"/>
        <v>743.75009894393372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570.42111749514152</v>
      </c>
      <c r="P44" s="36">
        <v>34.65</v>
      </c>
      <c r="Q44" s="36">
        <v>11.55</v>
      </c>
      <c r="R44" s="38">
        <v>25.3</v>
      </c>
      <c r="S44" s="38">
        <v>0</v>
      </c>
      <c r="T44" s="37">
        <f>SUMPRODUCT(LTA!J44:AN44,LTA!J$101:AN$101,LTA!J$104:AN$104)</f>
        <v>246.56</v>
      </c>
      <c r="U44" s="37">
        <f>SUMPRODUCT(LTA!J44:AN44,LTA!J$102:AN$102,LTA!J$104:AN$104)</f>
        <v>59.09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-129</v>
      </c>
      <c r="AA44" s="75">
        <f>STOA!I44</f>
        <v>0</v>
      </c>
      <c r="AB44" s="75">
        <f>-STOA!O44</f>
        <v>0</v>
      </c>
      <c r="AC44">
        <f t="shared" si="0"/>
        <v>10.39717676258323</v>
      </c>
      <c r="AD44">
        <f t="shared" si="1"/>
        <v>757.37971073255824</v>
      </c>
      <c r="AE44">
        <f>'IDT-1'!C44</f>
        <v>0</v>
      </c>
      <c r="AF44" s="24"/>
      <c r="AG44">
        <f t="shared" si="2"/>
        <v>757.37971073255824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563.48682538826483</v>
      </c>
      <c r="P45" s="36">
        <v>34.65</v>
      </c>
      <c r="Q45" s="36">
        <v>11.55</v>
      </c>
      <c r="R45" s="38">
        <v>25.3</v>
      </c>
      <c r="S45" s="38">
        <v>0</v>
      </c>
      <c r="T45" s="37">
        <f>SUMPRODUCT(LTA!J45:AN45,LTA!J$101:AN$101,LTA!J$104:AN$104)</f>
        <v>255.15999999999997</v>
      </c>
      <c r="U45" s="37">
        <f>SUMPRODUCT(LTA!J45:AN45,LTA!J$102:AN$102,LTA!J$104:AN$104)</f>
        <v>58.769999999999996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-114</v>
      </c>
      <c r="AA45" s="75">
        <f>STOA!I45</f>
        <v>0</v>
      </c>
      <c r="AB45" s="75">
        <f>-STOA!O45</f>
        <v>0</v>
      </c>
      <c r="AC45">
        <f t="shared" si="0"/>
        <v>10.323769131636574</v>
      </c>
      <c r="AD45">
        <f t="shared" si="1"/>
        <v>768.7988262566281</v>
      </c>
      <c r="AE45">
        <f>'IDT-1'!C45</f>
        <v>0</v>
      </c>
      <c r="AF45" s="24"/>
      <c r="AG45">
        <f t="shared" si="2"/>
        <v>768.7988262566281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561.48163567448148</v>
      </c>
      <c r="P46" s="36">
        <v>34.65</v>
      </c>
      <c r="Q46" s="36">
        <v>11.55</v>
      </c>
      <c r="R46" s="38">
        <v>25.3</v>
      </c>
      <c r="S46" s="38">
        <v>0</v>
      </c>
      <c r="T46" s="37">
        <f>SUMPRODUCT(LTA!J46:AN46,LTA!J$101:AN$101,LTA!J$104:AN$104)</f>
        <v>256.83000000000004</v>
      </c>
      <c r="U46" s="37">
        <f>SUMPRODUCT(LTA!J46:AN46,LTA!J$102:AN$102,LTA!J$104:AN$104)</f>
        <v>58.769999999999996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-109</v>
      </c>
      <c r="AA46" s="75">
        <f>STOA!I46</f>
        <v>0</v>
      </c>
      <c r="AB46" s="75">
        <f>-STOA!O46</f>
        <v>0</v>
      </c>
      <c r="AC46">
        <f t="shared" si="0"/>
        <v>10.219299645342126</v>
      </c>
      <c r="AD46">
        <f t="shared" si="1"/>
        <v>780.56810602913924</v>
      </c>
      <c r="AE46">
        <f>'IDT-1'!C46</f>
        <v>0</v>
      </c>
      <c r="AF46" s="24"/>
      <c r="AG46">
        <f t="shared" si="2"/>
        <v>780.56810602913924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560.0526678205199</v>
      </c>
      <c r="P47" s="36">
        <v>34.65</v>
      </c>
      <c r="Q47" s="36">
        <v>11.55</v>
      </c>
      <c r="R47" s="38">
        <v>25.3</v>
      </c>
      <c r="S47" s="38">
        <v>0</v>
      </c>
      <c r="T47" s="37">
        <f>SUMPRODUCT(LTA!J47:AN47,LTA!J$101:AN$101,LTA!J$104:AN$104)</f>
        <v>258.24</v>
      </c>
      <c r="U47" s="37">
        <f>SUMPRODUCT(LTA!J47:AN47,LTA!J$102:AN$102,LTA!J$104:AN$104)</f>
        <v>58.769999999999996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-94</v>
      </c>
      <c r="AA47" s="75">
        <f>STOA!I47</f>
        <v>0</v>
      </c>
      <c r="AB47" s="75">
        <f>-STOA!O47</f>
        <v>0</v>
      </c>
      <c r="AC47">
        <f t="shared" si="0"/>
        <v>10.243181984543513</v>
      </c>
      <c r="AD47">
        <f t="shared" si="1"/>
        <v>777.36194583597626</v>
      </c>
      <c r="AE47">
        <f>'IDT-1'!C47</f>
        <v>0</v>
      </c>
      <c r="AF47" s="24"/>
      <c r="AG47">
        <f t="shared" si="2"/>
        <v>777.36194583597626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-121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557.64775715940198</v>
      </c>
      <c r="P48" s="36">
        <v>34.65</v>
      </c>
      <c r="Q48" s="36">
        <v>11.55</v>
      </c>
      <c r="R48" s="38">
        <v>25.3</v>
      </c>
      <c r="S48" s="38">
        <v>0</v>
      </c>
      <c r="T48" s="37">
        <f>SUMPRODUCT(LTA!J48:AN48,LTA!J$101:AN$101,LTA!J$104:AN$104)</f>
        <v>258.07</v>
      </c>
      <c r="U48" s="37">
        <f>SUMPRODUCT(LTA!J48:AN48,LTA!J$102:AN$102,LTA!J$104:AN$104)</f>
        <v>58.769999999999996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-84</v>
      </c>
      <c r="AA48" s="75">
        <f>STOA!I48</f>
        <v>0</v>
      </c>
      <c r="AB48" s="75">
        <f>-STOA!O48</f>
        <v>0</v>
      </c>
      <c r="AC48">
        <f t="shared" si="0"/>
        <v>10.17919694636568</v>
      </c>
      <c r="AD48">
        <f t="shared" si="1"/>
        <v>779.85102021303624</v>
      </c>
      <c r="AE48">
        <f>'IDT-1'!C48</f>
        <v>0</v>
      </c>
      <c r="AF48" s="24"/>
      <c r="AG48">
        <f t="shared" si="2"/>
        <v>779.85102021303624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-126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6.1124599999999996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556.51999809768688</v>
      </c>
      <c r="P49" s="36">
        <v>34.65</v>
      </c>
      <c r="Q49" s="36">
        <v>11.55</v>
      </c>
      <c r="R49" s="38">
        <v>25.3</v>
      </c>
      <c r="S49" s="38">
        <v>0</v>
      </c>
      <c r="T49" s="37">
        <f>SUMPRODUCT(LTA!J49:AN49,LTA!J$101:AN$101,LTA!J$104:AN$104)</f>
        <v>257.73</v>
      </c>
      <c r="U49" s="37">
        <f>SUMPRODUCT(LTA!J49:AN49,LTA!J$102:AN$102,LTA!J$104:AN$104)</f>
        <v>58.769999999999996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-74</v>
      </c>
      <c r="AA49" s="75">
        <f>STOA!I49</f>
        <v>0</v>
      </c>
      <c r="AB49" s="75">
        <f>-STOA!O49</f>
        <v>0</v>
      </c>
      <c r="AC49">
        <f t="shared" si="0"/>
        <v>10.200752401146829</v>
      </c>
      <c r="AD49">
        <f t="shared" si="1"/>
        <v>774.36170569653996</v>
      </c>
      <c r="AE49">
        <f>'IDT-1'!C49</f>
        <v>0</v>
      </c>
      <c r="AF49" s="24"/>
      <c r="AG49">
        <f t="shared" si="2"/>
        <v>774.36170569653996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-140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6.1124599999999996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556.51999809768688</v>
      </c>
      <c r="P50" s="36">
        <v>34.65</v>
      </c>
      <c r="Q50" s="36">
        <v>11.55</v>
      </c>
      <c r="R50" s="38">
        <v>25.3</v>
      </c>
      <c r="S50" s="38">
        <v>0</v>
      </c>
      <c r="T50" s="37">
        <f>SUMPRODUCT(LTA!J50:AN50,LTA!J$101:AN$101,LTA!J$104:AN$104)</f>
        <v>257.73</v>
      </c>
      <c r="U50" s="37">
        <f>SUMPRODUCT(LTA!J50:AN50,LTA!J$102:AN$102,LTA!J$104:AN$104)</f>
        <v>58.769999999999996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-69</v>
      </c>
      <c r="AA50" s="75">
        <f>STOA!I50</f>
        <v>0</v>
      </c>
      <c r="AB50" s="75">
        <f>-STOA!O50</f>
        <v>0</v>
      </c>
      <c r="AC50">
        <f t="shared" si="0"/>
        <v>10.175338927972161</v>
      </c>
      <c r="AD50">
        <f t="shared" si="1"/>
        <v>777.38711916971465</v>
      </c>
      <c r="AE50">
        <f>'IDT-1'!C50</f>
        <v>0</v>
      </c>
      <c r="AF50" s="24"/>
      <c r="AG50">
        <f t="shared" si="2"/>
        <v>777.38711916971465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-142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6.1124599999999996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556.51999809768688</v>
      </c>
      <c r="P51" s="36">
        <v>34.65</v>
      </c>
      <c r="Q51" s="36">
        <v>11.55</v>
      </c>
      <c r="R51" s="38">
        <v>25.3</v>
      </c>
      <c r="S51" s="38">
        <v>0</v>
      </c>
      <c r="T51" s="37">
        <f>SUMPRODUCT(LTA!J51:AN51,LTA!J$101:AN$101,LTA!J$104:AN$104)</f>
        <v>256.43</v>
      </c>
      <c r="U51" s="37">
        <f>SUMPRODUCT(LTA!J51:AN51,LTA!J$102:AN$102,LTA!J$104:AN$104)</f>
        <v>58.769999999999996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-59</v>
      </c>
      <c r="AA51" s="75">
        <f>STOA!I51</f>
        <v>0</v>
      </c>
      <c r="AB51" s="75">
        <f>-STOA!O51</f>
        <v>0</v>
      </c>
      <c r="AC51">
        <f t="shared" si="0"/>
        <v>10.189832401146829</v>
      </c>
      <c r="AD51">
        <f t="shared" si="1"/>
        <v>773.07262569653983</v>
      </c>
      <c r="AE51">
        <f>'IDT-1'!C51</f>
        <v>0</v>
      </c>
      <c r="AF51" s="24"/>
      <c r="AG51">
        <f t="shared" si="2"/>
        <v>773.07262569653983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6.1124599999999996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556.51999809768688</v>
      </c>
      <c r="P52" s="36">
        <v>34.65</v>
      </c>
      <c r="Q52" s="36">
        <v>11.55</v>
      </c>
      <c r="R52" s="38">
        <v>25.3</v>
      </c>
      <c r="S52" s="38">
        <v>0</v>
      </c>
      <c r="T52" s="37">
        <f>SUMPRODUCT(LTA!J52:AN52,LTA!J$101:AN$101,LTA!J$104:AN$104)</f>
        <v>257.77000000000004</v>
      </c>
      <c r="U52" s="37">
        <f>SUMPRODUCT(LTA!J52:AN52,LTA!J$102:AN$102,LTA!J$104:AN$104)</f>
        <v>58.769999999999996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-59</v>
      </c>
      <c r="AA52" s="75">
        <f>STOA!I52</f>
        <v>0</v>
      </c>
      <c r="AB52" s="75">
        <f>-STOA!O52</f>
        <v>0</v>
      </c>
      <c r="AC52">
        <f t="shared" si="0"/>
        <v>10.192617243421941</v>
      </c>
      <c r="AD52">
        <f t="shared" si="1"/>
        <v>775.40984085426487</v>
      </c>
      <c r="AE52">
        <f>'IDT-1'!C52</f>
        <v>0</v>
      </c>
      <c r="AF52" s="24"/>
      <c r="AG52">
        <f t="shared" si="2"/>
        <v>775.40984085426487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-154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6.1124599999999996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556.51999809768688</v>
      </c>
      <c r="P53" s="36">
        <v>34.65</v>
      </c>
      <c r="Q53" s="36">
        <v>11.55</v>
      </c>
      <c r="R53" s="38">
        <v>25.3</v>
      </c>
      <c r="S53" s="38">
        <v>0</v>
      </c>
      <c r="T53" s="37">
        <f>SUMPRODUCT(LTA!J53:AN53,LTA!J$101:AN$101,LTA!J$104:AN$104)</f>
        <v>261.77000000000004</v>
      </c>
      <c r="U53" s="37">
        <f>SUMPRODUCT(LTA!J53:AN53,LTA!J$102:AN$102,LTA!J$104:AN$104)</f>
        <v>61.769999999999996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-54</v>
      </c>
      <c r="AA53" s="75">
        <f>STOA!I53</f>
        <v>0</v>
      </c>
      <c r="AB53" s="75">
        <f>-STOA!O53</f>
        <v>0</v>
      </c>
      <c r="AC53">
        <f t="shared" si="0"/>
        <v>10.234474927972162</v>
      </c>
      <c r="AD53">
        <f t="shared" si="1"/>
        <v>784.36798316971465</v>
      </c>
      <c r="AE53">
        <f>'IDT-1'!C53</f>
        <v>0</v>
      </c>
      <c r="AF53" s="24"/>
      <c r="AG53">
        <f t="shared" si="2"/>
        <v>784.36798316971465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6.1124599999999996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556.51999809768688</v>
      </c>
      <c r="P54" s="36">
        <v>34.65</v>
      </c>
      <c r="Q54" s="36">
        <v>11.55</v>
      </c>
      <c r="R54" s="38">
        <v>25.3</v>
      </c>
      <c r="S54" s="38">
        <v>0</v>
      </c>
      <c r="T54" s="37">
        <f>SUMPRODUCT(LTA!J54:AN54,LTA!J$101:AN$101,LTA!J$104:AN$104)</f>
        <v>262.10000000000002</v>
      </c>
      <c r="U54" s="37">
        <f>SUMPRODUCT(LTA!J54:AN54,LTA!J$102:AN$102,LTA!J$104:AN$104)</f>
        <v>61.769999999999996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-69</v>
      </c>
      <c r="AA54" s="75">
        <f>STOA!I54</f>
        <v>0</v>
      </c>
      <c r="AB54" s="75">
        <f>-STOA!O54</f>
        <v>0</v>
      </c>
      <c r="AC54">
        <f t="shared" si="0"/>
        <v>10.288073874321494</v>
      </c>
      <c r="AD54">
        <f t="shared" si="1"/>
        <v>778.64438422336525</v>
      </c>
      <c r="AE54">
        <f>'IDT-1'!C54</f>
        <v>0</v>
      </c>
      <c r="AF54" s="24"/>
      <c r="AG54">
        <f t="shared" si="2"/>
        <v>778.64438422336525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-148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6.1124599999999996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556.72951851092591</v>
      </c>
      <c r="P55" s="36">
        <v>34.65</v>
      </c>
      <c r="Q55" s="36">
        <v>11.55</v>
      </c>
      <c r="R55" s="38">
        <v>25.3</v>
      </c>
      <c r="S55" s="38">
        <v>0</v>
      </c>
      <c r="T55" s="37">
        <f>SUMPRODUCT(LTA!J55:AN55,LTA!J$101:AN$101,LTA!J$104:AN$104)</f>
        <v>248.77000000000004</v>
      </c>
      <c r="U55" s="37">
        <f>SUMPRODUCT(LTA!J55:AN55,LTA!J$102:AN$102,LTA!J$104:AN$104)</f>
        <v>61.769999999999996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-84</v>
      </c>
      <c r="AA55" s="75">
        <f>STOA!I55</f>
        <v>0</v>
      </c>
      <c r="AB55" s="75">
        <f>-STOA!O55</f>
        <v>0</v>
      </c>
      <c r="AC55">
        <f t="shared" si="0"/>
        <v>10.381169631190042</v>
      </c>
      <c r="AD55">
        <f t="shared" si="1"/>
        <v>741.43080887973588</v>
      </c>
      <c r="AE55">
        <f>'IDT-1'!C55</f>
        <v>0</v>
      </c>
      <c r="AF55" s="24"/>
      <c r="AG55">
        <f t="shared" si="2"/>
        <v>741.43080887973588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-157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6.1124599999999996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556.72951851092591</v>
      </c>
      <c r="P56" s="36">
        <v>34.65</v>
      </c>
      <c r="Q56" s="36">
        <v>11.55</v>
      </c>
      <c r="R56" s="38">
        <v>25.3</v>
      </c>
      <c r="S56" s="38">
        <v>0</v>
      </c>
      <c r="T56" s="37">
        <f>SUMPRODUCT(LTA!J56:AN56,LTA!J$101:AN$101,LTA!J$104:AN$104)</f>
        <v>249.77000000000004</v>
      </c>
      <c r="U56" s="37">
        <f>SUMPRODUCT(LTA!J56:AN56,LTA!J$102:AN$102,LTA!J$104:AN$104)</f>
        <v>61.93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-99</v>
      </c>
      <c r="AA56" s="75">
        <f>STOA!I56</f>
        <v>0</v>
      </c>
      <c r="AB56" s="75">
        <f>-STOA!O56</f>
        <v>0</v>
      </c>
      <c r="AC56">
        <f t="shared" si="0"/>
        <v>10.484096366163822</v>
      </c>
      <c r="AD56">
        <f t="shared" si="1"/>
        <v>731.48788214476201</v>
      </c>
      <c r="AE56">
        <f>'IDT-1'!C56</f>
        <v>0</v>
      </c>
      <c r="AF56" s="24"/>
      <c r="AG56">
        <f t="shared" si="2"/>
        <v>731.48788214476201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-153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6.1124599999999996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554.93080293148125</v>
      </c>
      <c r="P57" s="36">
        <v>34.65</v>
      </c>
      <c r="Q57" s="36">
        <v>11.55</v>
      </c>
      <c r="R57" s="38">
        <v>25.3</v>
      </c>
      <c r="S57" s="38">
        <v>0</v>
      </c>
      <c r="T57" s="37">
        <f>SUMPRODUCT(LTA!J57:AN57,LTA!J$101:AN$101,LTA!J$104:AN$104)</f>
        <v>255.23000000000002</v>
      </c>
      <c r="U57" s="37">
        <f>SUMPRODUCT(LTA!J57:AN57,LTA!J$102:AN$102,LTA!J$104:AN$104)</f>
        <v>63.93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-99</v>
      </c>
      <c r="AA57" s="75">
        <f>STOA!I57</f>
        <v>0</v>
      </c>
      <c r="AB57" s="75">
        <f>-STOA!O57</f>
        <v>0</v>
      </c>
      <c r="AC57">
        <f t="shared" si="0"/>
        <v>10.506237682121819</v>
      </c>
      <c r="AD57">
        <f t="shared" si="1"/>
        <v>740.12702524935935</v>
      </c>
      <c r="AE57">
        <f>'IDT-1'!C57</f>
        <v>0</v>
      </c>
      <c r="AF57" s="24"/>
      <c r="AG57">
        <f t="shared" si="2"/>
        <v>740.12702524935935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6.1124599999999996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554.93080293148125</v>
      </c>
      <c r="P58" s="36">
        <v>34.65</v>
      </c>
      <c r="Q58" s="36">
        <v>11.55</v>
      </c>
      <c r="R58" s="38">
        <v>25.3</v>
      </c>
      <c r="S58" s="38">
        <v>0</v>
      </c>
      <c r="T58" s="37">
        <f>SUMPRODUCT(LTA!J58:AN58,LTA!J$101:AN$101,LTA!J$104:AN$104)</f>
        <v>253.23000000000002</v>
      </c>
      <c r="U58" s="37">
        <f>SUMPRODUCT(LTA!J58:AN58,LTA!J$102:AN$102,LTA!J$104:AN$104)</f>
        <v>64.27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-94</v>
      </c>
      <c r="AA58" s="75">
        <f>STOA!I58</f>
        <v>0</v>
      </c>
      <c r="AB58" s="75">
        <f>-STOA!O58</f>
        <v>0</v>
      </c>
      <c r="AC58">
        <f t="shared" si="0"/>
        <v>10.458409051222262</v>
      </c>
      <c r="AD58">
        <f t="shared" si="1"/>
        <v>742.5148538802589</v>
      </c>
      <c r="AE58">
        <f>'IDT-1'!C58</f>
        <v>0</v>
      </c>
      <c r="AF58" s="24"/>
      <c r="AG58">
        <f t="shared" si="2"/>
        <v>742.5148538802589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6.1124599999999996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554.93080293148125</v>
      </c>
      <c r="P59" s="36">
        <v>34.65</v>
      </c>
      <c r="Q59" s="36">
        <v>11.55</v>
      </c>
      <c r="R59" s="38">
        <v>25.3</v>
      </c>
      <c r="S59" s="38">
        <v>0</v>
      </c>
      <c r="T59" s="37">
        <f>SUMPRODUCT(LTA!J59:AN59,LTA!J$101:AN$101,LTA!J$104:AN$104)</f>
        <v>266.83000000000004</v>
      </c>
      <c r="U59" s="37">
        <f>SUMPRODUCT(LTA!J59:AN59,LTA!J$102:AN$102,LTA!J$104:AN$104)</f>
        <v>64.59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-89</v>
      </c>
      <c r="AA59" s="75">
        <f>STOA!I59</f>
        <v>0</v>
      </c>
      <c r="AB59" s="75">
        <f>-STOA!O59</f>
        <v>0</v>
      </c>
      <c r="AC59">
        <f t="shared" si="0"/>
        <v>10.549923578047597</v>
      </c>
      <c r="AD59">
        <f t="shared" si="1"/>
        <v>759.34333935343363</v>
      </c>
      <c r="AE59">
        <f>'IDT-1'!C59</f>
        <v>0</v>
      </c>
      <c r="AF59" s="24"/>
      <c r="AG59">
        <f t="shared" si="2"/>
        <v>759.34333935343363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6.1124599999999996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554.93080293148125</v>
      </c>
      <c r="P60" s="36">
        <v>34.65</v>
      </c>
      <c r="Q60" s="36">
        <v>11.55</v>
      </c>
      <c r="R60" s="38">
        <v>25.3</v>
      </c>
      <c r="S60" s="38">
        <v>0</v>
      </c>
      <c r="T60" s="37">
        <f>SUMPRODUCT(LTA!J60:AN60,LTA!J$101:AN$101,LTA!J$104:AN$104)</f>
        <v>265.10000000000002</v>
      </c>
      <c r="U60" s="37">
        <f>SUMPRODUCT(LTA!J60:AN60,LTA!J$102:AN$102,LTA!J$104:AN$104)</f>
        <v>64.930000000000007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-79</v>
      </c>
      <c r="AA60" s="75">
        <f>STOA!I60</f>
        <v>0</v>
      </c>
      <c r="AB60" s="75">
        <f>-STOA!O60</f>
        <v>0</v>
      </c>
      <c r="AC60">
        <f t="shared" si="0"/>
        <v>10.504362947148039</v>
      </c>
      <c r="AD60">
        <f t="shared" si="1"/>
        <v>761.99889998433321</v>
      </c>
      <c r="AE60">
        <f>'IDT-1'!C60</f>
        <v>0</v>
      </c>
      <c r="AF60" s="24"/>
      <c r="AG60">
        <f t="shared" si="2"/>
        <v>761.99889998433321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6.1124599999999996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554.93080293148125</v>
      </c>
      <c r="P61" s="36">
        <v>34.65</v>
      </c>
      <c r="Q61" s="36">
        <v>11.55</v>
      </c>
      <c r="R61" s="38">
        <v>25.3</v>
      </c>
      <c r="S61" s="38">
        <v>0</v>
      </c>
      <c r="T61" s="37">
        <f>SUMPRODUCT(LTA!J61:AN61,LTA!J$101:AN$101,LTA!J$104:AN$104)</f>
        <v>268.83</v>
      </c>
      <c r="U61" s="37">
        <f>SUMPRODUCT(LTA!J61:AN61,LTA!J$102:AN$102,LTA!J$104:AN$104)</f>
        <v>66.430000000000007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-69</v>
      </c>
      <c r="AA61" s="75">
        <f>STOA!I61</f>
        <v>0</v>
      </c>
      <c r="AB61" s="75">
        <f>-STOA!O61</f>
        <v>0</v>
      </c>
      <c r="AC61">
        <f t="shared" si="0"/>
        <v>10.438169896724482</v>
      </c>
      <c r="AD61">
        <f t="shared" si="1"/>
        <v>780.29509303475675</v>
      </c>
      <c r="AE61">
        <f>'IDT-1'!C61</f>
        <v>0</v>
      </c>
      <c r="AF61" s="24"/>
      <c r="AG61">
        <f t="shared" si="2"/>
        <v>780.29509303475675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6.1124599999999996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558.3649604992263</v>
      </c>
      <c r="P62" s="36">
        <v>34.65</v>
      </c>
      <c r="Q62" s="36">
        <v>11.55</v>
      </c>
      <c r="R62" s="38">
        <v>25.3</v>
      </c>
      <c r="S62" s="38">
        <v>0</v>
      </c>
      <c r="T62" s="37">
        <f>SUMPRODUCT(LTA!J62:AN62,LTA!J$101:AN$101,LTA!J$104:AN$104)</f>
        <v>264.61</v>
      </c>
      <c r="U62" s="37">
        <f>SUMPRODUCT(LTA!J62:AN62,LTA!J$102:AN$102,LTA!J$104:AN$104)</f>
        <v>66.930000000000007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-64</v>
      </c>
      <c r="AA62" s="75">
        <f>STOA!I62</f>
        <v>0</v>
      </c>
      <c r="AB62" s="75">
        <f>-STOA!O62</f>
        <v>0</v>
      </c>
      <c r="AC62">
        <f t="shared" si="0"/>
        <v>10.418826504843761</v>
      </c>
      <c r="AD62">
        <f t="shared" si="1"/>
        <v>782.02859399438239</v>
      </c>
      <c r="AE62">
        <f>'IDT-1'!C62</f>
        <v>0</v>
      </c>
      <c r="AF62" s="24"/>
      <c r="AG62">
        <f t="shared" si="2"/>
        <v>782.02859399438239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-159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6.1124599999999996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575.3660478654773</v>
      </c>
      <c r="P63" s="36">
        <v>34.65</v>
      </c>
      <c r="Q63" s="36">
        <v>11.55</v>
      </c>
      <c r="R63" s="38">
        <v>25.3</v>
      </c>
      <c r="S63" s="38">
        <v>0</v>
      </c>
      <c r="T63" s="37">
        <f>SUMPRODUCT(LTA!J63:AN63,LTA!J$101:AN$101,LTA!J$104:AN$104)</f>
        <v>250.68</v>
      </c>
      <c r="U63" s="37">
        <f>SUMPRODUCT(LTA!J63:AN63,LTA!J$102:AN$102,LTA!J$104:AN$104)</f>
        <v>70.430000000000007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-49</v>
      </c>
      <c r="AA63" s="75">
        <f>STOA!I63</f>
        <v>0</v>
      </c>
      <c r="AB63" s="75">
        <f>-STOA!O63</f>
        <v>0</v>
      </c>
      <c r="AC63">
        <f t="shared" si="0"/>
        <v>10.533321742794493</v>
      </c>
      <c r="AD63">
        <f t="shared" si="1"/>
        <v>781.48518612268276</v>
      </c>
      <c r="AE63">
        <f>'IDT-1'!C63</f>
        <v>0</v>
      </c>
      <c r="AF63" s="24"/>
      <c r="AG63">
        <f t="shared" si="2"/>
        <v>781.48518612268276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-181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6.1124599999999996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580.39421240522222</v>
      </c>
      <c r="P64" s="36">
        <v>34.65</v>
      </c>
      <c r="Q64" s="36">
        <v>11.55</v>
      </c>
      <c r="R64" s="38">
        <v>25.3</v>
      </c>
      <c r="S64" s="38">
        <v>0</v>
      </c>
      <c r="T64" s="37">
        <f>SUMPRODUCT(LTA!J64:AN64,LTA!J$101:AN$101,LTA!J$104:AN$104)</f>
        <v>237.20999999999998</v>
      </c>
      <c r="U64" s="37">
        <f>SUMPRODUCT(LTA!J64:AN64,LTA!J$102:AN$102,LTA!J$104:AN$104)</f>
        <v>70.77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-49</v>
      </c>
      <c r="AA64" s="75">
        <f>STOA!I64</f>
        <v>0</v>
      </c>
      <c r="AB64" s="75">
        <f>-STOA!O64</f>
        <v>0</v>
      </c>
      <c r="AC64">
        <f t="shared" si="0"/>
        <v>10.431381694028792</v>
      </c>
      <c r="AD64">
        <f t="shared" si="1"/>
        <v>777.48529071119322</v>
      </c>
      <c r="AE64">
        <f>'IDT-1'!C64</f>
        <v>0</v>
      </c>
      <c r="AF64" s="24"/>
      <c r="AG64">
        <f t="shared" si="2"/>
        <v>777.48529071119322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-177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6.1124599999999996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585.25774527507485</v>
      </c>
      <c r="P65" s="36">
        <v>34.65</v>
      </c>
      <c r="Q65" s="36">
        <v>11.55</v>
      </c>
      <c r="R65" s="38">
        <v>25.3</v>
      </c>
      <c r="S65" s="38">
        <v>0</v>
      </c>
      <c r="T65" s="37">
        <f>SUMPRODUCT(LTA!J65:AN65,LTA!J$101:AN$101,LTA!J$104:AN$104)</f>
        <v>232.5</v>
      </c>
      <c r="U65" s="37">
        <f>SUMPRODUCT(LTA!J65:AN65,LTA!J$102:AN$102,LTA!J$104:AN$104)</f>
        <v>73.77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-75</v>
      </c>
      <c r="AA65" s="75">
        <f>STOA!I65</f>
        <v>0</v>
      </c>
      <c r="AB65" s="75">
        <f>-STOA!O65</f>
        <v>0</v>
      </c>
      <c r="AC65">
        <f t="shared" si="0"/>
        <v>10.398573266061334</v>
      </c>
      <c r="AD65">
        <f t="shared" si="1"/>
        <v>787.67163200901336</v>
      </c>
      <c r="AE65">
        <f>'IDT-1'!C65</f>
        <v>0</v>
      </c>
      <c r="AF65" s="24"/>
      <c r="AG65">
        <f t="shared" si="2"/>
        <v>787.67163200901336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-144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6.1124599999999996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588.82065354441318</v>
      </c>
      <c r="P66" s="36">
        <v>34.65</v>
      </c>
      <c r="Q66" s="36">
        <v>11.55</v>
      </c>
      <c r="R66" s="38">
        <v>25.3</v>
      </c>
      <c r="S66" s="38">
        <v>0</v>
      </c>
      <c r="T66" s="37">
        <f>SUMPRODUCT(LTA!J66:AN66,LTA!J$101:AN$101,LTA!J$104:AN$104)</f>
        <v>217.81</v>
      </c>
      <c r="U66" s="37">
        <f>SUMPRODUCT(LTA!J66:AN66,LTA!J$102:AN$102,LTA!J$104:AN$104)</f>
        <v>73.77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-70</v>
      </c>
      <c r="AA66" s="75">
        <f>STOA!I66</f>
        <v>0</v>
      </c>
      <c r="AB66" s="75">
        <f>-STOA!O66</f>
        <v>0</v>
      </c>
      <c r="AC66">
        <f t="shared" si="0"/>
        <v>10.194980645100218</v>
      </c>
      <c r="AD66">
        <f t="shared" si="1"/>
        <v>789.74813289931285</v>
      </c>
      <c r="AE66">
        <f>'IDT-1'!C66</f>
        <v>0</v>
      </c>
      <c r="AF66" s="24"/>
      <c r="AG66">
        <f t="shared" si="2"/>
        <v>789.74813289931285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6.1124599999999996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584.79218214059472</v>
      </c>
      <c r="P67" s="36">
        <v>34.65</v>
      </c>
      <c r="Q67" s="36">
        <v>11.55</v>
      </c>
      <c r="R67" s="38">
        <v>25.3</v>
      </c>
      <c r="S67" s="38">
        <v>0</v>
      </c>
      <c r="T67" s="37">
        <f>SUMPRODUCT(LTA!J67:AN67,LTA!J$101:AN$101,LTA!J$104:AN$104)</f>
        <v>199.41</v>
      </c>
      <c r="U67" s="37">
        <f>SUMPRODUCT(LTA!J67:AN67,LTA!J$102:AN$102,LTA!J$104:AN$104)</f>
        <v>73.59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-100</v>
      </c>
      <c r="AA67" s="75">
        <f>STOA!I67</f>
        <v>0</v>
      </c>
      <c r="AB67" s="75">
        <f>-STOA!O67</f>
        <v>0</v>
      </c>
      <c r="AC67">
        <f t="shared" si="0"/>
        <v>9.8780021194348073</v>
      </c>
      <c r="AD67">
        <f t="shared" si="1"/>
        <v>782.45664002115984</v>
      </c>
      <c r="AE67">
        <f>'IDT-1'!C67</f>
        <v>0</v>
      </c>
      <c r="AF67" s="24"/>
      <c r="AG67">
        <f t="shared" si="2"/>
        <v>782.45664002115984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-91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6.1124599999999996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584.79218214059472</v>
      </c>
      <c r="P68" s="36">
        <v>34.65</v>
      </c>
      <c r="Q68" s="36">
        <v>11.55</v>
      </c>
      <c r="R68" s="38">
        <v>25.3</v>
      </c>
      <c r="S68" s="38">
        <v>0</v>
      </c>
      <c r="T68" s="37">
        <f>SUMPRODUCT(LTA!J68:AN68,LTA!J$101:AN$101,LTA!J$104:AN$104)</f>
        <v>183.44</v>
      </c>
      <c r="U68" s="37">
        <f>SUMPRODUCT(LTA!J68:AN68,LTA!J$102:AN$102,LTA!J$104:AN$104)</f>
        <v>73.430000000000007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-92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9.6832120153605832</v>
      </c>
      <c r="AD68">
        <f t="shared" ref="AD68:AD98" si="4">SUM(B68:AB68,AI68:AV68)-AC68</f>
        <v>773.52143012523402</v>
      </c>
      <c r="AE68">
        <f>'IDT-1'!C68</f>
        <v>0</v>
      </c>
      <c r="AF68" s="24"/>
      <c r="AG68">
        <f t="shared" ref="AG68:AG98" si="5">SUM(AD68:AF68)</f>
        <v>773.52143012523402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6.1124599999999996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584.01275212937617</v>
      </c>
      <c r="P69" s="36">
        <v>34.65</v>
      </c>
      <c r="Q69" s="36">
        <v>11.549999999999999</v>
      </c>
      <c r="R69" s="38">
        <v>25.3</v>
      </c>
      <c r="S69" s="38">
        <v>0</v>
      </c>
      <c r="T69" s="37">
        <f>SUMPRODUCT(LTA!J69:AN69,LTA!J$101:AN$101,LTA!J$104:AN$104)</f>
        <v>155.38999999999999</v>
      </c>
      <c r="U69" s="37">
        <f>SUMPRODUCT(LTA!J69:AN69,LTA!J$102:AN$102,LTA!J$104:AN$104)</f>
        <v>73.27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-22</v>
      </c>
      <c r="AA69" s="75">
        <f>STOA!I69</f>
        <v>0</v>
      </c>
      <c r="AB69" s="75">
        <f>-STOA!O69</f>
        <v>0</v>
      </c>
      <c r="AC69">
        <f t="shared" si="3"/>
        <v>9.2618064910436768</v>
      </c>
      <c r="AD69">
        <f t="shared" si="4"/>
        <v>765.95340563833236</v>
      </c>
      <c r="AE69">
        <f>'IDT-1'!C69</f>
        <v>0</v>
      </c>
      <c r="AF69" s="24"/>
      <c r="AG69">
        <f t="shared" si="5"/>
        <v>765.95340563833236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-141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6.1124599999999996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584.79237745132798</v>
      </c>
      <c r="P70" s="36">
        <v>68.247388059701493</v>
      </c>
      <c r="Q70" s="36">
        <v>11.549999999999999</v>
      </c>
      <c r="R70" s="38">
        <v>25.18732306057386</v>
      </c>
      <c r="S70" s="38">
        <v>0</v>
      </c>
      <c r="T70" s="37">
        <f>SUMPRODUCT(LTA!J70:AN70,LTA!J$101:AN$101,LTA!J$104:AN$104)</f>
        <v>143.38</v>
      </c>
      <c r="U70" s="37">
        <f>SUMPRODUCT(LTA!J70:AN70,LTA!J$102:AN$102,LTA!J$104:AN$104)</f>
        <v>120.42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</v>
      </c>
      <c r="AA70" s="75">
        <f>STOA!I70</f>
        <v>0</v>
      </c>
      <c r="AB70" s="75">
        <f>-STOA!O70</f>
        <v>0</v>
      </c>
      <c r="AC70">
        <f t="shared" si="3"/>
        <v>10.302245434302394</v>
      </c>
      <c r="AD70">
        <f t="shared" si="4"/>
        <v>780.31730313730077</v>
      </c>
      <c r="AE70">
        <f>'IDT-1'!C70</f>
        <v>-8</v>
      </c>
      <c r="AF70" s="24"/>
      <c r="AG70">
        <f t="shared" si="5"/>
        <v>772.31730313730077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6.1124599999999996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583.1987028400946</v>
      </c>
      <c r="P71" s="36">
        <v>68.247388059701493</v>
      </c>
      <c r="Q71" s="36">
        <v>11.55</v>
      </c>
      <c r="R71" s="38">
        <v>17.449999999999996</v>
      </c>
      <c r="S71" s="38">
        <v>0</v>
      </c>
      <c r="T71" s="37">
        <f>SUMPRODUCT(LTA!J71:AN71,LTA!J$101:AN$101,LTA!J$104:AN$104)</f>
        <v>127.45</v>
      </c>
      <c r="U71" s="37">
        <f>SUMPRODUCT(LTA!J71:AN71,LTA!J$102:AN$102,LTA!J$104:AN$104)</f>
        <v>120.26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-17</v>
      </c>
      <c r="AA71" s="75">
        <f>STOA!I71</f>
        <v>0</v>
      </c>
      <c r="AB71" s="75">
        <f>-STOA!O71</f>
        <v>0</v>
      </c>
      <c r="AC71">
        <f t="shared" si="3"/>
        <v>9.5634972749160916</v>
      </c>
      <c r="AD71">
        <f t="shared" si="4"/>
        <v>817.63505362488002</v>
      </c>
      <c r="AE71">
        <f>'IDT-1'!C71</f>
        <v>-32</v>
      </c>
      <c r="AF71" s="24"/>
      <c r="AG71">
        <f t="shared" si="5"/>
        <v>785.63505362488002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5.1326000000000001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587.82861667098643</v>
      </c>
      <c r="P72" s="36">
        <v>68.247388059701493</v>
      </c>
      <c r="Q72" s="36">
        <v>11.55</v>
      </c>
      <c r="R72" s="38">
        <v>9.5426566416040099</v>
      </c>
      <c r="S72" s="38">
        <v>0</v>
      </c>
      <c r="T72" s="37">
        <f>SUMPRODUCT(LTA!J72:AN72,LTA!J$101:AN$101,LTA!J$104:AN$104)</f>
        <v>113.83</v>
      </c>
      <c r="U72" s="37">
        <f>SUMPRODUCT(LTA!J72:AN72,LTA!J$102:AN$102,LTA!J$104:AN$104)</f>
        <v>119.92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</v>
      </c>
      <c r="AA72" s="75">
        <f>STOA!I72</f>
        <v>0</v>
      </c>
      <c r="AB72" s="75">
        <f>-STOA!O72</f>
        <v>0</v>
      </c>
      <c r="AC72">
        <f t="shared" si="3"/>
        <v>9.4274143583348362</v>
      </c>
      <c r="AD72">
        <f t="shared" si="4"/>
        <v>797.55384701395701</v>
      </c>
      <c r="AE72">
        <f>'IDT-1'!C72</f>
        <v>-7</v>
      </c>
      <c r="AF72" s="24"/>
      <c r="AG72">
        <f t="shared" si="5"/>
        <v>790.55384701395701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5.1326000000000001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596.13205978115855</v>
      </c>
      <c r="P73" s="36">
        <v>68.247388059701493</v>
      </c>
      <c r="Q73" s="36">
        <v>11.55</v>
      </c>
      <c r="R73" s="38">
        <v>4.4826571767497034</v>
      </c>
      <c r="S73" s="38">
        <v>0</v>
      </c>
      <c r="T73" s="37">
        <f>SUMPRODUCT(LTA!J73:AN73,LTA!J$101:AN$101,LTA!J$104:AN$104)</f>
        <v>99.82</v>
      </c>
      <c r="U73" s="37">
        <f>SUMPRODUCT(LTA!J73:AN73,LTA!J$102:AN$102,LTA!J$104:AN$104)</f>
        <v>119.42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</v>
      </c>
      <c r="AA73" s="75">
        <f>STOA!I73</f>
        <v>0</v>
      </c>
      <c r="AB73" s="75">
        <f>-STOA!O73</f>
        <v>0</v>
      </c>
      <c r="AC73">
        <f t="shared" si="3"/>
        <v>9.2395925499817242</v>
      </c>
      <c r="AD73">
        <f t="shared" si="4"/>
        <v>797.47511246762792</v>
      </c>
      <c r="AE73">
        <f>'IDT-1'!C73</f>
        <v>0</v>
      </c>
      <c r="AF73" s="24"/>
      <c r="AG73">
        <f t="shared" si="5"/>
        <v>797.47511246762792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-144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5.1326000000000001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603.88037763412899</v>
      </c>
      <c r="P74" s="36">
        <v>68.247388059701493</v>
      </c>
      <c r="Q74" s="36">
        <v>11.55</v>
      </c>
      <c r="R74" s="38">
        <v>1.4773429084380612</v>
      </c>
      <c r="S74" s="38">
        <v>0</v>
      </c>
      <c r="T74" s="37">
        <f>SUMPRODUCT(LTA!J74:AN74,LTA!J$101:AN$101,LTA!J$104:AN$104)</f>
        <v>82.63</v>
      </c>
      <c r="U74" s="37">
        <f>SUMPRODUCT(LTA!J74:AN74,LTA!J$102:AN$102,LTA!J$104:AN$104)</f>
        <v>118.92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9.0037704142195221</v>
      </c>
      <c r="AD74">
        <f t="shared" si="4"/>
        <v>799.763938188049</v>
      </c>
      <c r="AE74">
        <f>'IDT-1'!C74</f>
        <v>0</v>
      </c>
      <c r="AF74" s="24"/>
      <c r="AG74">
        <f t="shared" si="5"/>
        <v>799.763938188049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-131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5.1326000000000001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615.02847993553223</v>
      </c>
      <c r="P75" s="36">
        <v>68.247388059701493</v>
      </c>
      <c r="Q75" s="36">
        <v>11.55</v>
      </c>
      <c r="R75" s="38">
        <v>0</v>
      </c>
      <c r="S75" s="38">
        <v>0</v>
      </c>
      <c r="T75" s="37">
        <f>SUMPRODUCT(LTA!J75:AN75,LTA!J$101:AN$101,LTA!J$104:AN$104)</f>
        <v>72.929999999999993</v>
      </c>
      <c r="U75" s="37">
        <f>SUMPRODUCT(LTA!J75:AN75,LTA!J$102:AN$102,LTA!J$104:AN$104)</f>
        <v>127.76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9.010011531321318</v>
      </c>
      <c r="AD75">
        <f t="shared" si="4"/>
        <v>816.5684564639123</v>
      </c>
      <c r="AE75">
        <f>'IDT-1'!C75</f>
        <v>0</v>
      </c>
      <c r="AF75" s="24"/>
      <c r="AG75">
        <f t="shared" si="5"/>
        <v>816.5684564639123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-123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633.87416502995961</v>
      </c>
      <c r="P76" s="36">
        <v>68.247388059701493</v>
      </c>
      <c r="Q76" s="36">
        <v>11.55</v>
      </c>
      <c r="R76" s="38">
        <v>0</v>
      </c>
      <c r="S76" s="38">
        <v>0</v>
      </c>
      <c r="T76" s="37">
        <f>SUMPRODUCT(LTA!J76:AN76,LTA!J$101:AN$101,LTA!J$104:AN$104)</f>
        <v>67.89</v>
      </c>
      <c r="U76" s="37">
        <f>SUMPRODUCT(LTA!J76:AN76,LTA!J$102:AN$102,LTA!J$104:AN$104)</f>
        <v>126.60000000000001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9.234199216538066</v>
      </c>
      <c r="AD76">
        <f t="shared" si="4"/>
        <v>816.92315387312306</v>
      </c>
      <c r="AE76">
        <f>'IDT-1'!C76</f>
        <v>0</v>
      </c>
      <c r="AF76" s="24"/>
      <c r="AG76">
        <f t="shared" si="5"/>
        <v>816.92315387312306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686.22375168510462</v>
      </c>
      <c r="P77" s="36">
        <v>68.247388059701493</v>
      </c>
      <c r="Q77" s="36">
        <v>22.046506653992395</v>
      </c>
      <c r="R77" s="38">
        <v>0</v>
      </c>
      <c r="S77" s="38">
        <v>0</v>
      </c>
      <c r="T77" s="37">
        <f>SUMPRODUCT(LTA!J77:AN77,LTA!J$101:AN$101,LTA!J$104:AN$104)</f>
        <v>63.58</v>
      </c>
      <c r="U77" s="37">
        <f>SUMPRODUCT(LTA!J77:AN77,LTA!J$102:AN$102,LTA!J$104:AN$104)</f>
        <v>125.76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10.413481333775724</v>
      </c>
      <c r="AD77">
        <f t="shared" si="4"/>
        <v>791.43996506502288</v>
      </c>
      <c r="AE77">
        <f>'IDT-1'!C77</f>
        <v>0</v>
      </c>
      <c r="AF77" s="24"/>
      <c r="AG77">
        <f t="shared" si="5"/>
        <v>791.43996506502288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768.26356235764217</v>
      </c>
      <c r="P78" s="36">
        <v>68.247388059701493</v>
      </c>
      <c r="Q78" s="36">
        <v>22.046506653992395</v>
      </c>
      <c r="R78" s="38">
        <v>0</v>
      </c>
      <c r="S78" s="38">
        <v>0</v>
      </c>
      <c r="T78" s="37">
        <f>SUMPRODUCT(LTA!J78:AN78,LTA!J$101:AN$101,LTA!J$104:AN$104)</f>
        <v>61.92</v>
      </c>
      <c r="U78" s="37">
        <f>SUMPRODUCT(LTA!J78:AN78,LTA!J$102:AN$102,LTA!J$104:AN$104)</f>
        <v>124.92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11.471288998769936</v>
      </c>
      <c r="AD78">
        <f t="shared" si="4"/>
        <v>823.92196807256619</v>
      </c>
      <c r="AE78">
        <f>'IDT-1'!C78</f>
        <v>-35</v>
      </c>
      <c r="AF78" s="24"/>
      <c r="AG78">
        <f t="shared" si="5"/>
        <v>788.92196807256619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-264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781.95981387286849</v>
      </c>
      <c r="P79" s="36">
        <v>68.247388059701493</v>
      </c>
      <c r="Q79" s="36">
        <v>22.046506653992395</v>
      </c>
      <c r="R79" s="38">
        <v>0</v>
      </c>
      <c r="S79" s="38">
        <v>0</v>
      </c>
      <c r="T79" s="37">
        <f>SUMPRODUCT(LTA!J79:AN79,LTA!J$101:AN$101,LTA!J$104:AN$104)</f>
        <v>66.67</v>
      </c>
      <c r="U79" s="37">
        <f>SUMPRODUCT(LTA!J79:AN79,LTA!J$102:AN$102,LTA!J$104:AN$104)</f>
        <v>127.76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0</v>
      </c>
      <c r="AC79">
        <f t="shared" si="3"/>
        <v>11.446785726100499</v>
      </c>
      <c r="AD79">
        <f t="shared" si="4"/>
        <v>869.23272286046188</v>
      </c>
      <c r="AE79">
        <f>'IDT-1'!C79</f>
        <v>-30</v>
      </c>
      <c r="AF79" s="24"/>
      <c r="AG79">
        <f t="shared" si="5"/>
        <v>839.23272286046188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781.95981387286849</v>
      </c>
      <c r="P80" s="36">
        <v>68.247388059701493</v>
      </c>
      <c r="Q80" s="36">
        <v>22.046506653992395</v>
      </c>
      <c r="R80" s="38">
        <v>0</v>
      </c>
      <c r="S80" s="38">
        <v>0</v>
      </c>
      <c r="T80" s="37">
        <f>SUMPRODUCT(LTA!J80:AN80,LTA!J$101:AN$101,LTA!J$104:AN$104)</f>
        <v>66.67</v>
      </c>
      <c r="U80" s="37">
        <f>SUMPRODUCT(LTA!J80:AN80,LTA!J$102:AN$102,LTA!J$104:AN$104)</f>
        <v>127.60000000000001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11.394614779751166</v>
      </c>
      <c r="AD80">
        <f t="shared" si="4"/>
        <v>875.1248938068112</v>
      </c>
      <c r="AE80">
        <f>'IDT-1'!C80</f>
        <v>-30</v>
      </c>
      <c r="AF80" s="24"/>
      <c r="AG80">
        <f t="shared" si="5"/>
        <v>845.1248938068112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-234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781.95981387286849</v>
      </c>
      <c r="P81" s="36">
        <v>68.247388059701493</v>
      </c>
      <c r="Q81" s="36">
        <v>22.046506653992395</v>
      </c>
      <c r="R81" s="38">
        <v>0</v>
      </c>
      <c r="S81" s="38">
        <v>0</v>
      </c>
      <c r="T81" s="37">
        <f>SUMPRODUCT(LTA!J81:AN81,LTA!J$101:AN$101,LTA!J$104:AN$104)</f>
        <v>66.67</v>
      </c>
      <c r="U81" s="37">
        <f>SUMPRODUCT(LTA!J81:AN81,LTA!J$102:AN$102,LTA!J$104:AN$104)</f>
        <v>127.42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11.418516252925833</v>
      </c>
      <c r="AD81">
        <f t="shared" si="4"/>
        <v>871.9209923336366</v>
      </c>
      <c r="AE81">
        <f>'IDT-1'!C81</f>
        <v>-35</v>
      </c>
      <c r="AF81" s="24"/>
      <c r="AG81">
        <f t="shared" si="5"/>
        <v>836.9209923336366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-237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5.1326000000000001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779.7267399499317</v>
      </c>
      <c r="P82" s="36">
        <v>68.247388059701493</v>
      </c>
      <c r="Q82" s="36">
        <v>22.046506653992395</v>
      </c>
      <c r="R82" s="38">
        <v>0</v>
      </c>
      <c r="S82" s="38">
        <v>0</v>
      </c>
      <c r="T82" s="37">
        <f>SUMPRODUCT(LTA!J82:AN82,LTA!J$101:AN$101,LTA!J$104:AN$104)</f>
        <v>66.33</v>
      </c>
      <c r="U82" s="37">
        <f>SUMPRODUCT(LTA!J82:AN82,LTA!J$102:AN$102,LTA!J$104:AN$104)</f>
        <v>126.92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0</v>
      </c>
      <c r="AC82">
        <f t="shared" si="3"/>
        <v>11.384863551973165</v>
      </c>
      <c r="AD82">
        <f t="shared" si="4"/>
        <v>867.94837111165259</v>
      </c>
      <c r="AE82">
        <f>'IDT-1'!C82</f>
        <v>-45</v>
      </c>
      <c r="AF82" s="24"/>
      <c r="AG82">
        <f t="shared" si="5"/>
        <v>822.94837111165259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-237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5.1326000000000001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707.203441000466</v>
      </c>
      <c r="P83" s="36">
        <v>68.247388059701493</v>
      </c>
      <c r="Q83" s="36">
        <v>22.046506653992395</v>
      </c>
      <c r="R83" s="38">
        <v>0</v>
      </c>
      <c r="S83" s="38">
        <v>0</v>
      </c>
      <c r="T83" s="37">
        <f>SUMPRODUCT(LTA!J83:AN83,LTA!J$101:AN$101,LTA!J$104:AN$104)</f>
        <v>66</v>
      </c>
      <c r="U83" s="37">
        <f>SUMPRODUCT(LTA!J83:AN83,LTA!J$102:AN$102,LTA!J$104:AN$104)</f>
        <v>124.42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0</v>
      </c>
      <c r="AC83">
        <f t="shared" si="3"/>
        <v>10.31139563910342</v>
      </c>
      <c r="AD83">
        <f t="shared" si="4"/>
        <v>845.6685400750564</v>
      </c>
      <c r="AE83">
        <f>'IDT-1'!C83</f>
        <v>-52.92</v>
      </c>
      <c r="AF83" s="24"/>
      <c r="AG83">
        <f t="shared" si="5"/>
        <v>792.74854007505644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3.2662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700.25329772627788</v>
      </c>
      <c r="P84" s="36">
        <v>68.247388059701493</v>
      </c>
      <c r="Q84" s="36">
        <v>22.046506653992395</v>
      </c>
      <c r="R84" s="38">
        <v>0</v>
      </c>
      <c r="S84" s="38">
        <v>0</v>
      </c>
      <c r="T84" s="37">
        <f>SUMPRODUCT(LTA!J84:AN84,LTA!J$101:AN$101,LTA!J$104:AN$104)</f>
        <v>65.33</v>
      </c>
      <c r="U84" s="37">
        <f>SUMPRODUCT(LTA!J84:AN84,LTA!J$102:AN$102,LTA!J$104:AN$104)</f>
        <v>123.92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10.252922148774907</v>
      </c>
      <c r="AD84">
        <f t="shared" si="4"/>
        <v>832.74047029119686</v>
      </c>
      <c r="AE84">
        <f>'IDT-1'!C84</f>
        <v>-57.576999999999998</v>
      </c>
      <c r="AF84" s="24"/>
      <c r="AG84">
        <f t="shared" si="5"/>
        <v>775.16347029119686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3.2662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665.71174121495801</v>
      </c>
      <c r="P85" s="36">
        <v>68.247388059701493</v>
      </c>
      <c r="Q85" s="36">
        <v>22.046506653992395</v>
      </c>
      <c r="R85" s="38">
        <v>0</v>
      </c>
      <c r="S85" s="38">
        <v>0</v>
      </c>
      <c r="T85" s="37">
        <f>SUMPRODUCT(LTA!J85:AN85,LTA!J$101:AN$101,LTA!J$104:AN$104)</f>
        <v>60</v>
      </c>
      <c r="U85" s="37">
        <f>SUMPRODUCT(LTA!J85:AN85,LTA!J$102:AN$102,LTA!J$104:AN$104)</f>
        <v>123.26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9.7345627618571484</v>
      </c>
      <c r="AD85">
        <f t="shared" si="4"/>
        <v>813.7272731667947</v>
      </c>
      <c r="AE85">
        <f>'IDT-1'!C85</f>
        <v>-60</v>
      </c>
      <c r="AF85" s="24"/>
      <c r="AG85">
        <f t="shared" si="5"/>
        <v>753.7272731667947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-167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3.2662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653.32870024710292</v>
      </c>
      <c r="P86" s="36">
        <v>68.247388059701493</v>
      </c>
      <c r="Q86" s="36">
        <v>22.046506653992395</v>
      </c>
      <c r="R86" s="38">
        <v>0</v>
      </c>
      <c r="S86" s="38">
        <v>0</v>
      </c>
      <c r="T86" s="37">
        <f>SUMPRODUCT(LTA!J86:AN86,LTA!J$101:AN$101,LTA!J$104:AN$104)</f>
        <v>60.33</v>
      </c>
      <c r="U86" s="37">
        <f>SUMPRODUCT(LTA!J86:AN86,LTA!J$102:AN$102,LTA!J$104:AN$104)</f>
        <v>122.92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9.5372784827533863</v>
      </c>
      <c r="AD86">
        <f t="shared" si="4"/>
        <v>812.53151647804339</v>
      </c>
      <c r="AE86">
        <f>'IDT-1'!C86</f>
        <v>-65</v>
      </c>
      <c r="AF86" s="24"/>
      <c r="AG86">
        <f t="shared" si="5"/>
        <v>747.53151647804339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5.1326000000000001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642.24485306350425</v>
      </c>
      <c r="P87" s="36">
        <v>68.247388059701493</v>
      </c>
      <c r="Q87" s="36">
        <v>22.046506653992395</v>
      </c>
      <c r="R87" s="38">
        <v>0</v>
      </c>
      <c r="S87" s="38">
        <v>0</v>
      </c>
      <c r="T87" s="37">
        <f>SUMPRODUCT(LTA!J87:AN87,LTA!J$101:AN$101,LTA!J$104:AN$104)</f>
        <v>51.33</v>
      </c>
      <c r="U87" s="37">
        <f>SUMPRODUCT(LTA!J87:AN87,LTA!J$102:AN$102,LTA!J$104:AN$104)</f>
        <v>122.76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</v>
      </c>
      <c r="AA87" s="75">
        <f>STOA!I87</f>
        <v>0</v>
      </c>
      <c r="AB87" s="75">
        <f>-STOA!O87</f>
        <v>0</v>
      </c>
      <c r="AC87">
        <f t="shared" si="3"/>
        <v>9.4506771882102711</v>
      </c>
      <c r="AD87">
        <f t="shared" si="4"/>
        <v>786.24067058898788</v>
      </c>
      <c r="AE87">
        <f>'IDT-1'!C87</f>
        <v>-70.701999999999998</v>
      </c>
      <c r="AF87" s="24"/>
      <c r="AG87">
        <f t="shared" si="5"/>
        <v>715.53867058898788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-159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637.10564859033116</v>
      </c>
      <c r="P88" s="36">
        <v>68.247388059701493</v>
      </c>
      <c r="Q88" s="36">
        <v>22.046506653992395</v>
      </c>
      <c r="R88" s="38">
        <v>0</v>
      </c>
      <c r="S88" s="38">
        <v>0</v>
      </c>
      <c r="T88" s="37">
        <f>SUMPRODUCT(LTA!J88:AN88,LTA!J$101:AN$101,LTA!J$104:AN$104)</f>
        <v>50.33</v>
      </c>
      <c r="U88" s="37">
        <f>SUMPRODUCT(LTA!J88:AN88,LTA!J$102:AN$102,LTA!J$104:AN$104)</f>
        <v>122.60000000000001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9.3208911733867286</v>
      </c>
      <c r="AD88">
        <f t="shared" si="4"/>
        <v>791.00445213063847</v>
      </c>
      <c r="AE88">
        <f>'IDT-1'!C88</f>
        <v>-80</v>
      </c>
      <c r="AF88" s="24"/>
      <c r="AG88">
        <f t="shared" si="5"/>
        <v>711.00445213063847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629.17782520159267</v>
      </c>
      <c r="P89" s="36">
        <v>68.247388059701493</v>
      </c>
      <c r="Q89" s="36">
        <v>22.046506653992395</v>
      </c>
      <c r="R89" s="38">
        <v>0</v>
      </c>
      <c r="S89" s="38">
        <v>0</v>
      </c>
      <c r="T89" s="37">
        <f>SUMPRODUCT(LTA!J89:AN89,LTA!J$101:AN$101,LTA!J$104:AN$104)</f>
        <v>50</v>
      </c>
      <c r="U89" s="37">
        <f>SUMPRODUCT(LTA!J89:AN89,LTA!J$102:AN$102,LTA!J$104:AN$104)</f>
        <v>121.10000000000001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9.1033869333230975</v>
      </c>
      <c r="AD89">
        <f t="shared" si="4"/>
        <v>797.46413298196353</v>
      </c>
      <c r="AE89">
        <f>'IDT-1'!C89</f>
        <v>-90</v>
      </c>
      <c r="AF89" s="24"/>
      <c r="AG89">
        <f t="shared" si="5"/>
        <v>707.46413298196353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629.17782520159267</v>
      </c>
      <c r="P90" s="36">
        <v>68.247388059701493</v>
      </c>
      <c r="Q90" s="36">
        <v>22.046506653992395</v>
      </c>
      <c r="R90" s="38">
        <v>0</v>
      </c>
      <c r="S90" s="38">
        <v>0</v>
      </c>
      <c r="T90" s="37">
        <f>SUMPRODUCT(LTA!J90:AN90,LTA!J$101:AN$101,LTA!J$104:AN$104)</f>
        <v>49.67</v>
      </c>
      <c r="U90" s="37">
        <f>SUMPRODUCT(LTA!J90:AN90,LTA!J$102:AN$102,LTA!J$104:AN$104)</f>
        <v>120.26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9.161328195122211</v>
      </c>
      <c r="AD90">
        <f t="shared" si="4"/>
        <v>788.23619172016436</v>
      </c>
      <c r="AE90">
        <f>'IDT-1'!C90</f>
        <v>-85</v>
      </c>
      <c r="AF90" s="24"/>
      <c r="AG90">
        <f t="shared" si="5"/>
        <v>703.23619172016436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46.31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623.40433109844525</v>
      </c>
      <c r="P91" s="36">
        <v>68.247388059701493</v>
      </c>
      <c r="Q91" s="36">
        <v>22.046506653992395</v>
      </c>
      <c r="R91" s="38">
        <v>0</v>
      </c>
      <c r="S91" s="38">
        <v>0</v>
      </c>
      <c r="T91" s="37">
        <f>SUMPRODUCT(LTA!J91:AN91,LTA!J$101:AN$101,LTA!J$104:AN$104)</f>
        <v>38.33</v>
      </c>
      <c r="U91" s="37">
        <f>SUMPRODUCT(LTA!J91:AN91,LTA!J$102:AN$102,LTA!J$104:AN$104)</f>
        <v>119.92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</v>
      </c>
      <c r="AA91" s="75">
        <f>STOA!I91</f>
        <v>0</v>
      </c>
      <c r="AB91" s="75">
        <f>-STOA!O91</f>
        <v>0</v>
      </c>
      <c r="AC91">
        <f t="shared" si="3"/>
        <v>8.9672262137562164</v>
      </c>
      <c r="AD91">
        <f t="shared" si="4"/>
        <v>773.35679959838296</v>
      </c>
      <c r="AE91">
        <f>'IDT-1'!C91</f>
        <v>-87.212999999999994</v>
      </c>
      <c r="AF91" s="24"/>
      <c r="AG91">
        <f t="shared" si="5"/>
        <v>686.143799598383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-132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691.22501744654119</v>
      </c>
      <c r="P92" s="36">
        <v>68.247388059701493</v>
      </c>
      <c r="Q92" s="36">
        <v>22.046506653992395</v>
      </c>
      <c r="R92" s="38">
        <v>0</v>
      </c>
      <c r="S92" s="38">
        <v>0</v>
      </c>
      <c r="T92" s="37">
        <f>SUMPRODUCT(LTA!J92:AN92,LTA!J$101:AN$101,LTA!J$104:AN$104)</f>
        <v>37.33</v>
      </c>
      <c r="U92" s="37">
        <f>SUMPRODUCT(LTA!J92:AN92,LTA!J$102:AN$102,LTA!J$104:AN$104)</f>
        <v>119.76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-25</v>
      </c>
      <c r="AA92" s="75">
        <f>STOA!I92</f>
        <v>0</v>
      </c>
      <c r="AB92" s="75">
        <f>-STOA!O92</f>
        <v>0</v>
      </c>
      <c r="AC92">
        <f t="shared" si="3"/>
        <v>10.328691543420682</v>
      </c>
      <c r="AD92">
        <f t="shared" si="4"/>
        <v>761.34602061681449</v>
      </c>
      <c r="AE92">
        <f>'IDT-1'!C92</f>
        <v>-81.709000000000003</v>
      </c>
      <c r="AF92" s="24"/>
      <c r="AG92">
        <f t="shared" si="5"/>
        <v>679.63702061681443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693.1307844398051</v>
      </c>
      <c r="P93" s="36">
        <v>68.247388059701493</v>
      </c>
      <c r="Q93" s="36">
        <v>22.046506653992395</v>
      </c>
      <c r="R93" s="38">
        <v>0</v>
      </c>
      <c r="S93" s="38">
        <v>0</v>
      </c>
      <c r="T93" s="37">
        <f>SUMPRODUCT(LTA!J93:AN93,LTA!J$101:AN$101,LTA!J$104:AN$104)</f>
        <v>45</v>
      </c>
      <c r="U93" s="37">
        <f>SUMPRODUCT(LTA!J93:AN93,LTA!J$102:AN$102,LTA!J$104:AN$104)</f>
        <v>119.60000000000001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-25</v>
      </c>
      <c r="AA93" s="75">
        <f>STOA!I93</f>
        <v>0</v>
      </c>
      <c r="AB93" s="75">
        <f>-STOA!O93</f>
        <v>0</v>
      </c>
      <c r="AC93">
        <f t="shared" si="3"/>
        <v>10.458610932513434</v>
      </c>
      <c r="AD93">
        <f t="shared" si="4"/>
        <v>764.63186822098555</v>
      </c>
      <c r="AE93">
        <f>'IDT-1'!C93</f>
        <v>-82.555999999999997</v>
      </c>
      <c r="AF93" s="24"/>
      <c r="AG93">
        <f t="shared" si="5"/>
        <v>682.07586822098551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689.69614983089059</v>
      </c>
      <c r="P94" s="36">
        <v>68.247388059701493</v>
      </c>
      <c r="Q94" s="36">
        <v>22.046506653992395</v>
      </c>
      <c r="R94" s="38">
        <v>0</v>
      </c>
      <c r="S94" s="38">
        <v>0</v>
      </c>
      <c r="T94" s="37">
        <f>SUMPRODUCT(LTA!J94:AN94,LTA!J$101:AN$101,LTA!J$104:AN$104)</f>
        <v>45</v>
      </c>
      <c r="U94" s="37">
        <f>SUMPRODUCT(LTA!J94:AN94,LTA!J$102:AN$102,LTA!J$104:AN$104)</f>
        <v>119.10000000000001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-35</v>
      </c>
      <c r="AA94" s="75">
        <f>STOA!I94</f>
        <v>0</v>
      </c>
      <c r="AB94" s="75">
        <f>-STOA!O94</f>
        <v>0</v>
      </c>
      <c r="AC94">
        <f t="shared" si="3"/>
        <v>10.484858105872775</v>
      </c>
      <c r="AD94">
        <f t="shared" si="4"/>
        <v>753.67098643871168</v>
      </c>
      <c r="AE94">
        <f>'IDT-1'!C94</f>
        <v>-75.781999999999996</v>
      </c>
      <c r="AF94" s="24"/>
      <c r="AG94">
        <f t="shared" si="5"/>
        <v>677.88898643871164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-206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689.69614983089059</v>
      </c>
      <c r="P95" s="36">
        <v>68.247388059701493</v>
      </c>
      <c r="Q95" s="36">
        <v>22.046506653992395</v>
      </c>
      <c r="R95" s="38">
        <v>0</v>
      </c>
      <c r="S95" s="38">
        <v>0</v>
      </c>
      <c r="T95" s="37">
        <f>SUMPRODUCT(LTA!J95:AN95,LTA!J$101:AN$101,LTA!J$104:AN$104)</f>
        <v>45</v>
      </c>
      <c r="U95" s="37">
        <f>SUMPRODUCT(LTA!J95:AN95,LTA!J$102:AN$102,LTA!J$104:AN$104)</f>
        <v>118.60000000000001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-45</v>
      </c>
      <c r="AA95" s="75">
        <f>STOA!I95</f>
        <v>0</v>
      </c>
      <c r="AB95" s="75">
        <f>-STOA!O95</f>
        <v>0</v>
      </c>
      <c r="AC95">
        <f t="shared" si="3"/>
        <v>10.52301389449722</v>
      </c>
      <c r="AD95">
        <f t="shared" si="4"/>
        <v>748.13283065008727</v>
      </c>
      <c r="AE95">
        <f>'IDT-1'!C95</f>
        <v>-71.971999999999994</v>
      </c>
      <c r="AF95" s="24"/>
      <c r="AG95">
        <f t="shared" si="5"/>
        <v>676.16083065008729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693.10420055851534</v>
      </c>
      <c r="P96" s="36">
        <v>68.247388059701493</v>
      </c>
      <c r="Q96" s="36">
        <v>22.046506653992395</v>
      </c>
      <c r="R96" s="38">
        <v>0</v>
      </c>
      <c r="S96" s="38">
        <v>0</v>
      </c>
      <c r="T96" s="37">
        <f>SUMPRODUCT(LTA!J96:AN96,LTA!J$101:AN$101,LTA!J$104:AN$104)</f>
        <v>45</v>
      </c>
      <c r="U96" s="37">
        <f>SUMPRODUCT(LTA!J96:AN96,LTA!J$102:AN$102,LTA!J$104:AN$104)</f>
        <v>118.26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-50</v>
      </c>
      <c r="AA96" s="75">
        <f>STOA!I96</f>
        <v>0</v>
      </c>
      <c r="AB96" s="75">
        <f>-STOA!O96</f>
        <v>0</v>
      </c>
      <c r="AC96">
        <f t="shared" si="3"/>
        <v>10.625025940133268</v>
      </c>
      <c r="AD96">
        <f t="shared" si="4"/>
        <v>742.09886933207599</v>
      </c>
      <c r="AE96">
        <f>'IDT-1'!C96</f>
        <v>-68.161000000000001</v>
      </c>
      <c r="AF96" s="24"/>
      <c r="AG96">
        <f t="shared" si="5"/>
        <v>673.93786933207593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705.97243274199218</v>
      </c>
      <c r="P97" s="36">
        <v>68.247388059701493</v>
      </c>
      <c r="Q97" s="36">
        <v>22.046506653992395</v>
      </c>
      <c r="R97" s="38">
        <v>0</v>
      </c>
      <c r="S97" s="38">
        <v>0</v>
      </c>
      <c r="T97" s="37">
        <f>SUMPRODUCT(LTA!J97:AN97,LTA!J$101:AN$101,LTA!J$104:AN$104)</f>
        <v>45</v>
      </c>
      <c r="U97" s="37">
        <f>SUMPRODUCT(LTA!J97:AN97,LTA!J$102:AN$102,LTA!J$104:AN$104)</f>
        <v>121.92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-65</v>
      </c>
      <c r="AA97" s="75">
        <f>STOA!I97</f>
        <v>0</v>
      </c>
      <c r="AB97" s="75">
        <f>-STOA!O97</f>
        <v>0</v>
      </c>
      <c r="AC97">
        <f t="shared" si="3"/>
        <v>10.975642033596703</v>
      </c>
      <c r="AD97">
        <f t="shared" si="4"/>
        <v>733.27648542208942</v>
      </c>
      <c r="AE97">
        <f>'IDT-1'!C97</f>
        <v>-63.503999999999998</v>
      </c>
      <c r="AF97" s="24"/>
      <c r="AG97">
        <f t="shared" si="5"/>
        <v>669.7724854220894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-215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705.97243274199218</v>
      </c>
      <c r="P98" s="36">
        <v>68.247388059701493</v>
      </c>
      <c r="Q98" s="36">
        <v>22.046506653992395</v>
      </c>
      <c r="R98" s="38">
        <v>0</v>
      </c>
      <c r="S98" s="38">
        <v>0</v>
      </c>
      <c r="T98" s="37">
        <f>SUMPRODUCT(LTA!J98:AN98,LTA!J$101:AN$101,LTA!J$104:AN$104)</f>
        <v>45</v>
      </c>
      <c r="U98" s="37">
        <f>SUMPRODUCT(LTA!J98:AN98,LTA!J$102:AN$102,LTA!J$104:AN$104)</f>
        <v>122.26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-85</v>
      </c>
      <c r="AA98" s="75">
        <f>STOA!I98</f>
        <v>0</v>
      </c>
      <c r="AB98" s="75">
        <f>-STOA!O98</f>
        <v>0</v>
      </c>
      <c r="AC98">
        <f t="shared" si="3"/>
        <v>11.147921188094482</v>
      </c>
      <c r="AD98">
        <f t="shared" si="4"/>
        <v>713.44420626759154</v>
      </c>
      <c r="AE98">
        <f>'IDT-1'!C98</f>
        <v>-56.731000000000002</v>
      </c>
      <c r="AF98" s="24"/>
      <c r="AG98">
        <f t="shared" si="5"/>
        <v>656.71320626759154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-215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0.14444769499999999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1.1658224999999987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14.88615276286275</v>
      </c>
      <c r="P99" s="36">
        <f t="shared" si="6"/>
        <v>1.3278820139443821</v>
      </c>
      <c r="Q99" s="36">
        <f t="shared" si="6"/>
        <v>0.37442224415696718</v>
      </c>
      <c r="R99" s="38">
        <f t="shared" si="6"/>
        <v>0.26079321435586522</v>
      </c>
      <c r="S99" s="38">
        <f t="shared" si="6"/>
        <v>0</v>
      </c>
      <c r="T99" s="37">
        <f t="shared" si="6"/>
        <v>2.7595974999999999</v>
      </c>
      <c r="U99" s="37">
        <f t="shared" si="6"/>
        <v>2.3371075000000037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-2.2802500000000001</v>
      </c>
      <c r="AA99" s="75">
        <f t="shared" si="6"/>
        <v>0</v>
      </c>
      <c r="AB99" s="75">
        <f t="shared" si="6"/>
        <v>-0.1225</v>
      </c>
      <c r="AC99">
        <f t="shared" si="6"/>
        <v>0.24484926820121461</v>
      </c>
      <c r="AD99">
        <f t="shared" si="6"/>
        <v>17.168376162118761</v>
      </c>
      <c r="AE99">
        <f t="shared" si="6"/>
        <v>-0.34270675</v>
      </c>
      <c r="AG99">
        <f t="shared" si="6"/>
        <v>16.82566941211876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-3.4402499999999998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54.7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838.96608273362745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356.76000000000005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-403.7</v>
      </c>
      <c r="AA3" s="75">
        <f>STOA!J3</f>
        <v>9.83</v>
      </c>
      <c r="AB3" s="75">
        <f>-STOA!P3</f>
        <v>0</v>
      </c>
      <c r="AC3">
        <f>SUMIF(B3:AB3,"&gt;0")*$AC$2-SUMIF(B3:AB3,"&lt;0")*($AC$2/(1-$AC$2))+SUMIF(AI3:AR3,"&gt;0")*$AC$2-SUMIF(AI3:AR3,"&lt;0")*($AC$2/(1-$AC$2))</f>
        <v>14.970140504477099</v>
      </c>
      <c r="AD3">
        <f>SUM(B3:AB3,AI3:AV3)-AC3</f>
        <v>946.32728119968249</v>
      </c>
      <c r="AE3">
        <f>'IDT-1'!F3</f>
        <v>0</v>
      </c>
      <c r="AF3" s="24"/>
      <c r="AG3">
        <f>SUM(AD3:AF3)</f>
        <v>946.32728119968249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840.96491688431513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356.75000000000006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-415.7</v>
      </c>
      <c r="AA4" s="75">
        <f>STOA!J4</f>
        <v>9.83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15.13085639266599</v>
      </c>
      <c r="AD4">
        <f t="shared" ref="AD4:AD67" si="1">SUM(B4:AB4,AI4:AV4)-AC4</f>
        <v>931.15539946218109</v>
      </c>
      <c r="AE4">
        <f>'IDT-1'!F4</f>
        <v>0</v>
      </c>
      <c r="AF4" s="24"/>
      <c r="AG4">
        <f t="shared" ref="AG4:AG67" si="2">SUM(AD4:AF4)</f>
        <v>931.15539946218109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841.17970741905413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357.62000000000006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-426.7</v>
      </c>
      <c r="AA5" s="75">
        <f>STOA!J5</f>
        <v>9.83</v>
      </c>
      <c r="AB5" s="75">
        <f>-STOA!P5</f>
        <v>0</v>
      </c>
      <c r="AC5">
        <f t="shared" si="0"/>
        <v>15.344910945380471</v>
      </c>
      <c r="AD5">
        <f t="shared" si="1"/>
        <v>914.24613544420583</v>
      </c>
      <c r="AE5">
        <f>'IDT-1'!F5</f>
        <v>0</v>
      </c>
      <c r="AF5" s="24"/>
      <c r="AG5">
        <f t="shared" si="2"/>
        <v>914.24613544420583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842.82806881204522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357.59000000000003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-435.9</v>
      </c>
      <c r="AA6" s="75">
        <f>STOA!J6</f>
        <v>9.83</v>
      </c>
      <c r="AB6" s="75">
        <f>-STOA!P6</f>
        <v>0</v>
      </c>
      <c r="AC6">
        <f t="shared" si="0"/>
        <v>15.436439832150572</v>
      </c>
      <c r="AD6">
        <f t="shared" si="1"/>
        <v>906.57296795042669</v>
      </c>
      <c r="AE6">
        <f>'IDT-1'!F6</f>
        <v>0</v>
      </c>
      <c r="AF6" s="24"/>
      <c r="AG6">
        <f t="shared" si="2"/>
        <v>906.57296795042669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842.91305065737515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351.09000000000003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-450</v>
      </c>
      <c r="AA7" s="75">
        <f>STOA!J7</f>
        <v>9.74</v>
      </c>
      <c r="AB7" s="75">
        <f>-STOA!P7</f>
        <v>0</v>
      </c>
      <c r="AC7">
        <f t="shared" si="0"/>
        <v>15.543596792196727</v>
      </c>
      <c r="AD7">
        <f t="shared" si="1"/>
        <v>880.86079283571053</v>
      </c>
      <c r="AE7">
        <f>'IDT-1'!F7</f>
        <v>0</v>
      </c>
      <c r="AF7" s="24"/>
      <c r="AG7">
        <f t="shared" si="2"/>
        <v>880.86079283571053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842.1498593120532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351.09000000000003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-461.6</v>
      </c>
      <c r="AA8" s="75">
        <f>STOA!J8</f>
        <v>9.74</v>
      </c>
      <c r="AB8" s="75">
        <f>-STOA!P8</f>
        <v>0</v>
      </c>
      <c r="AC8">
        <f t="shared" si="0"/>
        <v>15.635451414504736</v>
      </c>
      <c r="AD8">
        <f t="shared" si="1"/>
        <v>868.40574686808054</v>
      </c>
      <c r="AE8">
        <f>'IDT-1'!F8</f>
        <v>0</v>
      </c>
      <c r="AF8" s="24"/>
      <c r="AG8">
        <f t="shared" si="2"/>
        <v>868.40574686808054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822.96331969482253</v>
      </c>
      <c r="P9" s="36">
        <v>75.017128970531957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350.97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-452.6</v>
      </c>
      <c r="AA9" s="75">
        <f>STOA!J9</f>
        <v>9.74</v>
      </c>
      <c r="AB9" s="75">
        <f>-STOA!P9</f>
        <v>0</v>
      </c>
      <c r="AC9">
        <f t="shared" si="0"/>
        <v>15.354680273571551</v>
      </c>
      <c r="AD9">
        <f t="shared" si="1"/>
        <v>863.37997839178286</v>
      </c>
      <c r="AE9">
        <f>'IDT-1'!F9</f>
        <v>0</v>
      </c>
      <c r="AF9" s="24"/>
      <c r="AG9">
        <f t="shared" si="2"/>
        <v>863.37997839178286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715.87485918802918</v>
      </c>
      <c r="P10" s="36">
        <v>48.117947098976103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346.61000000000007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-248.2</v>
      </c>
      <c r="AA10" s="75">
        <f>STOA!J10</f>
        <v>9.74</v>
      </c>
      <c r="AB10" s="75">
        <f>-STOA!P10</f>
        <v>0</v>
      </c>
      <c r="AC10">
        <f t="shared" si="0"/>
        <v>12.852668690743879</v>
      </c>
      <c r="AD10">
        <f t="shared" si="1"/>
        <v>848.00434759626148</v>
      </c>
      <c r="AE10">
        <f>'IDT-1'!F10</f>
        <v>0</v>
      </c>
      <c r="AF10" s="24"/>
      <c r="AG10">
        <f t="shared" si="2"/>
        <v>848.00434759626148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661.03750747743425</v>
      </c>
      <c r="P11" s="36">
        <v>19.249063397070987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342.16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-229.7</v>
      </c>
      <c r="AA11" s="75">
        <f>STOA!J11</f>
        <v>9.64</v>
      </c>
      <c r="AB11" s="75">
        <f>-STOA!P11</f>
        <v>0</v>
      </c>
      <c r="AC11">
        <f t="shared" si="0"/>
        <v>11.387032327800869</v>
      </c>
      <c r="AD11">
        <f t="shared" si="1"/>
        <v>846.71374854670455</v>
      </c>
      <c r="AE11">
        <f>'IDT-1'!F11</f>
        <v>0</v>
      </c>
      <c r="AF11" s="24"/>
      <c r="AG11">
        <f t="shared" si="2"/>
        <v>846.71374854670455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660.99918502952414</v>
      </c>
      <c r="P12" s="36">
        <v>19.249063397070987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337.89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-240.6</v>
      </c>
      <c r="AA12" s="75">
        <f>STOA!J12</f>
        <v>9.64</v>
      </c>
      <c r="AB12" s="75">
        <f>-STOA!P12</f>
        <v>0</v>
      </c>
      <c r="AC12">
        <f t="shared" si="0"/>
        <v>11.392351092090378</v>
      </c>
      <c r="AD12">
        <f t="shared" si="1"/>
        <v>837.50010733450472</v>
      </c>
      <c r="AE12">
        <f>'IDT-1'!F12</f>
        <v>0</v>
      </c>
      <c r="AF12" s="24"/>
      <c r="AG12">
        <f t="shared" si="2"/>
        <v>837.50010733450472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672.72011533310513</v>
      </c>
      <c r="P13" s="36">
        <v>19.649999999999999</v>
      </c>
      <c r="Q13" s="36">
        <v>7.8519425884682006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327.96999999999997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-251.7</v>
      </c>
      <c r="AA13" s="75">
        <f>STOA!J13</f>
        <v>9.64</v>
      </c>
      <c r="AB13" s="75">
        <f>-STOA!P13</f>
        <v>0</v>
      </c>
      <c r="AC13">
        <f t="shared" si="0"/>
        <v>11.489210627144685</v>
      </c>
      <c r="AD13">
        <f t="shared" si="1"/>
        <v>830.65705729442857</v>
      </c>
      <c r="AE13">
        <f>'IDT-1'!F13</f>
        <v>0</v>
      </c>
      <c r="AF13" s="24"/>
      <c r="AG13">
        <f t="shared" si="2"/>
        <v>830.65705729442857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672.72011812223548</v>
      </c>
      <c r="P14" s="36">
        <v>19.63106841560986</v>
      </c>
      <c r="Q14" s="36">
        <v>7.8519425884682006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327.91999999999996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-234.7</v>
      </c>
      <c r="AA14" s="75">
        <f>STOA!J14</f>
        <v>9.64</v>
      </c>
      <c r="AB14" s="75">
        <f>-STOA!P14</f>
        <v>0</v>
      </c>
      <c r="AC14">
        <f t="shared" si="0"/>
        <v>11.556400887063615</v>
      </c>
      <c r="AD14">
        <f t="shared" si="1"/>
        <v>822.52093823924997</v>
      </c>
      <c r="AE14">
        <f>'IDT-1'!F14</f>
        <v>0</v>
      </c>
      <c r="AF14" s="24"/>
      <c r="AG14">
        <f t="shared" si="2"/>
        <v>822.52093823924997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677.82885524001597</v>
      </c>
      <c r="P15" s="36">
        <v>19.25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327.79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-244.2</v>
      </c>
      <c r="AA15" s="75">
        <f>STOA!J15</f>
        <v>9.56</v>
      </c>
      <c r="AB15" s="75">
        <f>-STOA!P15</f>
        <v>0</v>
      </c>
      <c r="AC15">
        <f t="shared" si="0"/>
        <v>11.673548984805162</v>
      </c>
      <c r="AD15">
        <f t="shared" si="1"/>
        <v>817.26951625521087</v>
      </c>
      <c r="AE15">
        <f>'IDT-1'!F15</f>
        <v>0</v>
      </c>
      <c r="AF15" s="24"/>
      <c r="AG15">
        <f t="shared" si="2"/>
        <v>817.26951625521087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677.82885524001597</v>
      </c>
      <c r="P16" s="36">
        <v>19.25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327.34000000000003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-236.2</v>
      </c>
      <c r="AA16" s="75">
        <f>STOA!J16</f>
        <v>9.56</v>
      </c>
      <c r="AB16" s="75">
        <f>-STOA!P16</f>
        <v>0</v>
      </c>
      <c r="AC16">
        <f t="shared" si="0"/>
        <v>11.729067088879383</v>
      </c>
      <c r="AD16">
        <f t="shared" si="1"/>
        <v>809.76399815113666</v>
      </c>
      <c r="AE16">
        <f>'IDT-1'!F16</f>
        <v>0</v>
      </c>
      <c r="AF16" s="24"/>
      <c r="AG16">
        <f t="shared" si="2"/>
        <v>809.76399815113666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678.84651098987899</v>
      </c>
      <c r="P17" s="36">
        <v>19.248674790031668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327.39000000000004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-248.1</v>
      </c>
      <c r="AA17" s="75">
        <f>STOA!J17</f>
        <v>9.56</v>
      </c>
      <c r="AB17" s="75">
        <f>-STOA!P17</f>
        <v>0</v>
      </c>
      <c r="AC17">
        <f t="shared" si="0"/>
        <v>11.75411946509179</v>
      </c>
      <c r="AD17">
        <f t="shared" si="1"/>
        <v>808.90527631481905</v>
      </c>
      <c r="AE17">
        <f>'IDT-1'!F17</f>
        <v>0</v>
      </c>
      <c r="AF17" s="24"/>
      <c r="AG17">
        <f t="shared" si="2"/>
        <v>808.90527631481905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682.19508538154003</v>
      </c>
      <c r="P18" s="36">
        <v>19.248674790031668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327.36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-251.1</v>
      </c>
      <c r="AA18" s="75">
        <f>STOA!J18</f>
        <v>9.56</v>
      </c>
      <c r="AB18" s="75">
        <f>-STOA!P18</f>
        <v>0</v>
      </c>
      <c r="AC18">
        <f t="shared" si="0"/>
        <v>11.849764751780857</v>
      </c>
      <c r="AD18">
        <f t="shared" si="1"/>
        <v>804.12820541979102</v>
      </c>
      <c r="AE18">
        <f>'IDT-1'!F18</f>
        <v>0</v>
      </c>
      <c r="AF18" s="24"/>
      <c r="AG18">
        <f t="shared" si="2"/>
        <v>804.12820541979102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685.17784675909263</v>
      </c>
      <c r="P19" s="36">
        <v>19.248674790031668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326.96999999999997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-256.3</v>
      </c>
      <c r="AA19" s="75">
        <f>STOA!J19</f>
        <v>9.56</v>
      </c>
      <c r="AB19" s="75">
        <f>-STOA!P19</f>
        <v>0</v>
      </c>
      <c r="AC19">
        <f t="shared" si="0"/>
        <v>11.873238178897275</v>
      </c>
      <c r="AD19">
        <f t="shared" si="1"/>
        <v>806.49749337022718</v>
      </c>
      <c r="AE19">
        <f>'IDT-1'!F19</f>
        <v>0</v>
      </c>
      <c r="AF19" s="24"/>
      <c r="AG19">
        <f t="shared" si="2"/>
        <v>806.49749337022718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695.08221440222258</v>
      </c>
      <c r="P20" s="36">
        <v>19.248674790031668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326.68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-267.5</v>
      </c>
      <c r="AA20" s="75">
        <f>STOA!J20</f>
        <v>9.56</v>
      </c>
      <c r="AB20" s="75">
        <f>-STOA!P20</f>
        <v>0</v>
      </c>
      <c r="AC20">
        <f t="shared" si="0"/>
        <v>12.006520044993879</v>
      </c>
      <c r="AD20">
        <f t="shared" si="1"/>
        <v>809.77857914726053</v>
      </c>
      <c r="AE20">
        <f>'IDT-1'!F20</f>
        <v>0</v>
      </c>
      <c r="AF20" s="24"/>
      <c r="AG20">
        <f t="shared" si="2"/>
        <v>809.77857914726053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700.13972688955312</v>
      </c>
      <c r="P21" s="36">
        <v>19.248674790031668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329.45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-276.3</v>
      </c>
      <c r="AA21" s="75">
        <f>STOA!J21</f>
        <v>9.56</v>
      </c>
      <c r="AB21" s="75">
        <f>-STOA!P21</f>
        <v>0</v>
      </c>
      <c r="AC21">
        <f t="shared" si="0"/>
        <v>12.087519233792255</v>
      </c>
      <c r="AD21">
        <f t="shared" si="1"/>
        <v>815.72509244579271</v>
      </c>
      <c r="AE21">
        <f>'IDT-1'!F21</f>
        <v>0</v>
      </c>
      <c r="AF21" s="24"/>
      <c r="AG21">
        <f t="shared" si="2"/>
        <v>815.72509244579271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700.51179076475808</v>
      </c>
      <c r="P22" s="36">
        <v>19.248674790031668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329.28999999999996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-268</v>
      </c>
      <c r="AA22" s="75">
        <f>STOA!J22</f>
        <v>9.56</v>
      </c>
      <c r="AB22" s="75">
        <f>-STOA!P22</f>
        <v>0</v>
      </c>
      <c r="AC22">
        <f t="shared" si="0"/>
        <v>12.010518803502508</v>
      </c>
      <c r="AD22">
        <f t="shared" si="1"/>
        <v>825.31415675128733</v>
      </c>
      <c r="AE22">
        <f>'IDT-1'!F22</f>
        <v>0</v>
      </c>
      <c r="AF22" s="24"/>
      <c r="AG22">
        <f t="shared" si="2"/>
        <v>825.31415675128733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708.06194084762512</v>
      </c>
      <c r="P23" s="36">
        <v>19.25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329.12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-289.60000000000002</v>
      </c>
      <c r="AA23" s="75">
        <f>STOA!J23</f>
        <v>9.4600000000000009</v>
      </c>
      <c r="AB23" s="75">
        <f>-STOA!P23</f>
        <v>0</v>
      </c>
      <c r="AC23">
        <f t="shared" si="0"/>
        <v>12.068294732872371</v>
      </c>
      <c r="AD23">
        <f t="shared" si="1"/>
        <v>832.93785611475289</v>
      </c>
      <c r="AE23">
        <f>'IDT-1'!F23</f>
        <v>0</v>
      </c>
      <c r="AF23" s="24"/>
      <c r="AG23">
        <f t="shared" si="2"/>
        <v>832.93785611475289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714.58645492926496</v>
      </c>
      <c r="P24" s="36">
        <v>19.25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328.77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-288.89999999999998</v>
      </c>
      <c r="AA24" s="75">
        <f>STOA!J24</f>
        <v>9.4600000000000009</v>
      </c>
      <c r="AB24" s="75">
        <f>-STOA!P24</f>
        <v>0</v>
      </c>
      <c r="AC24">
        <f t="shared" si="0"/>
        <v>12.071875052126277</v>
      </c>
      <c r="AD24">
        <f t="shared" si="1"/>
        <v>844.80878987713891</v>
      </c>
      <c r="AE24">
        <f>'IDT-1'!F24</f>
        <v>0</v>
      </c>
      <c r="AF24" s="24"/>
      <c r="AG24">
        <f t="shared" si="2"/>
        <v>844.80878987713891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722.10983075640331</v>
      </c>
      <c r="P25" s="36">
        <v>19.249063397070987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328.25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-293.60000000000002</v>
      </c>
      <c r="AA25" s="75">
        <f>STOA!J25</f>
        <v>9.4600000000000009</v>
      </c>
      <c r="AB25" s="75">
        <f>-STOA!P25</f>
        <v>0</v>
      </c>
      <c r="AC25">
        <f t="shared" si="0"/>
        <v>12.210913982916617</v>
      </c>
      <c r="AD25">
        <f t="shared" si="1"/>
        <v>851.7821901705579</v>
      </c>
      <c r="AE25">
        <f>'IDT-1'!F25</f>
        <v>0</v>
      </c>
      <c r="AF25" s="24"/>
      <c r="AG25">
        <f t="shared" si="2"/>
        <v>851.7821901705579</v>
      </c>
      <c r="AI25" s="34">
        <f>PXIL!J25</f>
        <v>0</v>
      </c>
      <c r="AJ25" s="34">
        <f>PXIL!P25</f>
        <v>0</v>
      </c>
      <c r="AK25" s="34">
        <f>RTM_IEX!J25</f>
        <v>4.8099999999999996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723.14440887948228</v>
      </c>
      <c r="P26" s="36">
        <v>19.249063397070987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327.62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-278</v>
      </c>
      <c r="AA26" s="75">
        <f>STOA!J26</f>
        <v>9.4600000000000009</v>
      </c>
      <c r="AB26" s="75">
        <f>-STOA!P26</f>
        <v>0</v>
      </c>
      <c r="AC26">
        <f t="shared" si="0"/>
        <v>12.041758378642209</v>
      </c>
      <c r="AD26">
        <f t="shared" si="1"/>
        <v>863.1459238979113</v>
      </c>
      <c r="AE26">
        <f>'IDT-1'!F26</f>
        <v>0</v>
      </c>
      <c r="AF26" s="24"/>
      <c r="AG26">
        <f t="shared" si="2"/>
        <v>863.1459238979113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738.27671368386325</v>
      </c>
      <c r="P27" s="36">
        <v>48.117947098976103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340.70608500000003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-263.3</v>
      </c>
      <c r="AA27" s="75">
        <f>STOA!J27</f>
        <v>9.3699999999999992</v>
      </c>
      <c r="AB27" s="75">
        <f>-STOA!P27</f>
        <v>0</v>
      </c>
      <c r="AC27">
        <f t="shared" si="0"/>
        <v>12.734855766534704</v>
      </c>
      <c r="AD27">
        <f t="shared" si="1"/>
        <v>894.1501000163048</v>
      </c>
      <c r="AE27">
        <f>'IDT-1'!F27</f>
        <v>0</v>
      </c>
      <c r="AF27" s="24"/>
      <c r="AG27">
        <f t="shared" si="2"/>
        <v>894.1501000163048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817.50362901495339</v>
      </c>
      <c r="P28" s="36">
        <v>75.017128970531957</v>
      </c>
      <c r="Q28" s="36">
        <v>26.630000000000006</v>
      </c>
      <c r="R28" s="38">
        <v>0.82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346.45318400000002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-426.9</v>
      </c>
      <c r="AA28" s="75">
        <f>STOA!J28</f>
        <v>9.3699999999999992</v>
      </c>
      <c r="AB28" s="75">
        <f>-STOA!P28</f>
        <v>0</v>
      </c>
      <c r="AC28">
        <f t="shared" si="0"/>
        <v>14.92792970943322</v>
      </c>
      <c r="AD28">
        <f t="shared" si="1"/>
        <v>904.7902222760523</v>
      </c>
      <c r="AE28">
        <f>'IDT-1'!F28</f>
        <v>0</v>
      </c>
      <c r="AF28" s="24"/>
      <c r="AG28">
        <f t="shared" si="2"/>
        <v>904.7902222760523</v>
      </c>
      <c r="AI28" s="34">
        <f>PXIL!J28</f>
        <v>0</v>
      </c>
      <c r="AJ28" s="34">
        <f>PXIL!P28</f>
        <v>0</v>
      </c>
      <c r="AK28" s="34">
        <f>RTM_IEX!J28</f>
        <v>4.8099999999999996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831.10008214140066</v>
      </c>
      <c r="P29" s="36">
        <v>75.017128970531957</v>
      </c>
      <c r="Q29" s="36">
        <v>26.630000000000006</v>
      </c>
      <c r="R29" s="38">
        <v>3.21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332.31633800000003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-270.2</v>
      </c>
      <c r="AA29" s="75">
        <f>STOA!J29</f>
        <v>9.3699999999999992</v>
      </c>
      <c r="AB29" s="75">
        <f>-STOA!P29</f>
        <v>0</v>
      </c>
      <c r="AC29">
        <f t="shared" si="0"/>
        <v>14.338036189045276</v>
      </c>
      <c r="AD29">
        <f t="shared" si="1"/>
        <v>969.11972292288726</v>
      </c>
      <c r="AE29">
        <f>'IDT-1'!F29</f>
        <v>0</v>
      </c>
      <c r="AF29" s="24"/>
      <c r="AG29">
        <f t="shared" si="2"/>
        <v>969.11972292288726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905.44350480508956</v>
      </c>
      <c r="P30" s="36">
        <v>75.016594025242895</v>
      </c>
      <c r="Q30" s="36">
        <v>26.630000000000006</v>
      </c>
      <c r="R30" s="38">
        <v>7.19</v>
      </c>
      <c r="S30" s="38">
        <v>0</v>
      </c>
      <c r="T30" s="37">
        <f>SUMPRODUCT(LTA!J30:AN30,LTA!J$101:AN$101,LTA!J$105:AN$105)</f>
        <v>0.19</v>
      </c>
      <c r="U30" s="37">
        <f>SUMPRODUCT(LTA!J30:AN30,LTA!J$102:AN$102,LTA!J$105:AN$105)</f>
        <v>341.50644200000005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-489.7</v>
      </c>
      <c r="AA30" s="75">
        <f>STOA!J30</f>
        <v>9.3699999999999992</v>
      </c>
      <c r="AB30" s="75">
        <f>-STOA!P30</f>
        <v>0</v>
      </c>
      <c r="AC30">
        <f t="shared" si="0"/>
        <v>16.616368244852971</v>
      </c>
      <c r="AD30">
        <f t="shared" si="1"/>
        <v>977.97438258547982</v>
      </c>
      <c r="AE30">
        <f>'IDT-1'!F30</f>
        <v>0</v>
      </c>
      <c r="AF30" s="24"/>
      <c r="AG30">
        <f t="shared" si="2"/>
        <v>977.97438258547982</v>
      </c>
      <c r="AI30" s="34">
        <f>PXIL!J30</f>
        <v>0</v>
      </c>
      <c r="AJ30" s="34">
        <f>PXIL!P30</f>
        <v>0</v>
      </c>
      <c r="AK30" s="34">
        <f>RTM_IEX!J30</f>
        <v>52.93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861.25185246789192</v>
      </c>
      <c r="P31" s="36">
        <v>75.02</v>
      </c>
      <c r="Q31" s="36">
        <v>7.7</v>
      </c>
      <c r="R31" s="38">
        <v>12.549999999999999</v>
      </c>
      <c r="S31" s="38">
        <v>0</v>
      </c>
      <c r="T31" s="37">
        <f>SUMPRODUCT(LTA!J31:AN31,LTA!J$101:AN$101,LTA!J$105:AN$105)</f>
        <v>2.7199999999999998</v>
      </c>
      <c r="U31" s="37">
        <f>SUMPRODUCT(LTA!J31:AN31,LTA!J$102:AN$102,LTA!J$105:AN$105)</f>
        <v>343.08122900000001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-278.7</v>
      </c>
      <c r="AA31" s="75">
        <f>STOA!J31</f>
        <v>9.19</v>
      </c>
      <c r="AB31" s="75">
        <f>-STOA!P31</f>
        <v>0</v>
      </c>
      <c r="AC31">
        <f t="shared" si="0"/>
        <v>14.736900890121337</v>
      </c>
      <c r="AD31">
        <f t="shared" si="1"/>
        <v>989.09039057777079</v>
      </c>
      <c r="AE31">
        <f>'IDT-1'!F31</f>
        <v>0</v>
      </c>
      <c r="AF31" s="24"/>
      <c r="AG31">
        <f t="shared" si="2"/>
        <v>989.09039057777079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795.74692082623142</v>
      </c>
      <c r="P32" s="36">
        <v>48.122763770030438</v>
      </c>
      <c r="Q32" s="36">
        <v>7.7</v>
      </c>
      <c r="R32" s="38">
        <v>19.672411721432077</v>
      </c>
      <c r="S32" s="38">
        <v>0</v>
      </c>
      <c r="T32" s="37">
        <f>SUMPRODUCT(LTA!J32:AN32,LTA!J$101:AN$101,LTA!J$105:AN$105)</f>
        <v>7.34</v>
      </c>
      <c r="U32" s="37">
        <f>SUMPRODUCT(LTA!J32:AN32,LTA!J$102:AN$102,LTA!J$105:AN$105)</f>
        <v>350.83616499999999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-296.7</v>
      </c>
      <c r="AA32" s="75">
        <f>STOA!J32</f>
        <v>9.19</v>
      </c>
      <c r="AB32" s="75">
        <f>-STOA!P32</f>
        <v>0</v>
      </c>
      <c r="AC32">
        <f t="shared" si="0"/>
        <v>13.472221256043216</v>
      </c>
      <c r="AD32">
        <f t="shared" si="1"/>
        <v>994.45025006165088</v>
      </c>
      <c r="AE32">
        <f>'IDT-1'!F32</f>
        <v>0</v>
      </c>
      <c r="AF32" s="24"/>
      <c r="AG32">
        <f t="shared" si="2"/>
        <v>994.45025006165088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754.73407923907246</v>
      </c>
      <c r="P33" s="36">
        <v>19.25</v>
      </c>
      <c r="Q33" s="36">
        <v>7.7</v>
      </c>
      <c r="R33" s="38">
        <v>22.2</v>
      </c>
      <c r="S33" s="38">
        <v>0</v>
      </c>
      <c r="T33" s="37">
        <f>SUMPRODUCT(LTA!J33:AN33,LTA!J$101:AN$101,LTA!J$105:AN$105)</f>
        <v>17.13</v>
      </c>
      <c r="U33" s="37">
        <f>SUMPRODUCT(LTA!J33:AN33,LTA!J$102:AN$102,LTA!J$105:AN$105)</f>
        <v>367.64629100000002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-259.3</v>
      </c>
      <c r="AA33" s="75">
        <f>STOA!J33</f>
        <v>9.19</v>
      </c>
      <c r="AB33" s="75">
        <f>-STOA!P33</f>
        <v>0</v>
      </c>
      <c r="AC33">
        <f t="shared" si="0"/>
        <v>13.217325672071944</v>
      </c>
      <c r="AD33">
        <f t="shared" si="1"/>
        <v>1039.477254567001</v>
      </c>
      <c r="AE33">
        <f>'IDT-1'!F33</f>
        <v>0</v>
      </c>
      <c r="AF33" s="24"/>
      <c r="AG33">
        <f t="shared" si="2"/>
        <v>1039.477254567001</v>
      </c>
      <c r="AI33" s="34">
        <f>PXIL!J33</f>
        <v>0</v>
      </c>
      <c r="AJ33" s="34">
        <f>PXIL!P33</f>
        <v>0</v>
      </c>
      <c r="AK33" s="34">
        <f>RTM_IEX!J33</f>
        <v>48.13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747.75916689643043</v>
      </c>
      <c r="P34" s="36">
        <v>19.25</v>
      </c>
      <c r="Q34" s="36">
        <v>7.7</v>
      </c>
      <c r="R34" s="38">
        <v>22.2</v>
      </c>
      <c r="S34" s="38">
        <v>0</v>
      </c>
      <c r="T34" s="37">
        <f>SUMPRODUCT(LTA!J34:AN34,LTA!J$101:AN$101,LTA!J$105:AN$105)</f>
        <v>28.07</v>
      </c>
      <c r="U34" s="37">
        <f>SUMPRODUCT(LTA!J34:AN34,LTA!J$102:AN$102,LTA!J$105:AN$105)</f>
        <v>377.52674500000001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-262.60000000000002</v>
      </c>
      <c r="AA34" s="75">
        <f>STOA!J34</f>
        <v>9.19</v>
      </c>
      <c r="AB34" s="75">
        <f>-STOA!P34</f>
        <v>0</v>
      </c>
      <c r="AC34">
        <f t="shared" si="0"/>
        <v>13.361415042485886</v>
      </c>
      <c r="AD34">
        <f t="shared" si="1"/>
        <v>1049.8587068539448</v>
      </c>
      <c r="AE34">
        <f>'IDT-1'!F34</f>
        <v>0</v>
      </c>
      <c r="AF34" s="24"/>
      <c r="AG34">
        <f t="shared" si="2"/>
        <v>1049.8587068539448</v>
      </c>
      <c r="AI34" s="34">
        <f>PXIL!J34</f>
        <v>0</v>
      </c>
      <c r="AJ34" s="34">
        <f>PXIL!P34</f>
        <v>0</v>
      </c>
      <c r="AK34" s="34">
        <f>RTM_IEX!J34</f>
        <v>48.11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699.50652634784944</v>
      </c>
      <c r="P35" s="36">
        <v>19.25</v>
      </c>
      <c r="Q35" s="36">
        <v>7.7</v>
      </c>
      <c r="R35" s="38">
        <v>22.2</v>
      </c>
      <c r="S35" s="38">
        <v>0</v>
      </c>
      <c r="T35" s="37">
        <f>SUMPRODUCT(LTA!J35:AN35,LTA!J$101:AN$101,LTA!J$105:AN$105)</f>
        <v>37.25</v>
      </c>
      <c r="U35" s="37">
        <f>SUMPRODUCT(LTA!J35:AN35,LTA!J$102:AN$102,LTA!J$105:AN$105)</f>
        <v>345.870249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-233.8</v>
      </c>
      <c r="AA35" s="75">
        <f>STOA!J35</f>
        <v>9.19</v>
      </c>
      <c r="AB35" s="75">
        <f>-STOA!P35</f>
        <v>0</v>
      </c>
      <c r="AC35">
        <f t="shared" si="0"/>
        <v>12.846720953001002</v>
      </c>
      <c r="AD35">
        <f t="shared" si="1"/>
        <v>1046.9442643948485</v>
      </c>
      <c r="AE35">
        <f>'IDT-1'!F35</f>
        <v>0</v>
      </c>
      <c r="AF35" s="24"/>
      <c r="AG35">
        <f t="shared" si="2"/>
        <v>1046.9442643948485</v>
      </c>
      <c r="AI35" s="34">
        <f>PXIL!J35</f>
        <v>0</v>
      </c>
      <c r="AJ35" s="34">
        <f>PXIL!P35</f>
        <v>0</v>
      </c>
      <c r="AK35" s="34">
        <f>RTM_IEX!J35</f>
        <v>86.61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685.98979536822696</v>
      </c>
      <c r="P36" s="36">
        <v>19.25</v>
      </c>
      <c r="Q36" s="36">
        <v>7.7</v>
      </c>
      <c r="R36" s="38">
        <v>22.2</v>
      </c>
      <c r="S36" s="38">
        <v>0</v>
      </c>
      <c r="T36" s="37">
        <f>SUMPRODUCT(LTA!J36:AN36,LTA!J$101:AN$101,LTA!J$105:AN$105)</f>
        <v>47.38</v>
      </c>
      <c r="U36" s="37">
        <f>SUMPRODUCT(LTA!J36:AN36,LTA!J$102:AN$102,LTA!J$105:AN$105)</f>
        <v>315.37107600000002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-114.5</v>
      </c>
      <c r="AA36" s="75">
        <f>STOA!J36</f>
        <v>9.19</v>
      </c>
      <c r="AB36" s="75">
        <f>-STOA!P36</f>
        <v>0</v>
      </c>
      <c r="AC36">
        <f t="shared" si="0"/>
        <v>10.904754242992905</v>
      </c>
      <c r="AD36">
        <f t="shared" si="1"/>
        <v>1057.3103271252342</v>
      </c>
      <c r="AE36">
        <f>'IDT-1'!F36</f>
        <v>0</v>
      </c>
      <c r="AF36" s="24"/>
      <c r="AG36">
        <f t="shared" si="2"/>
        <v>1057.3103271252342</v>
      </c>
      <c r="AI36" s="34">
        <f>PXIL!J36</f>
        <v>0</v>
      </c>
      <c r="AJ36" s="34">
        <f>PXIL!P36</f>
        <v>0</v>
      </c>
      <c r="AK36" s="34">
        <f>RTM_IEX!J36</f>
        <v>9.6199999999999992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674.35124686663573</v>
      </c>
      <c r="P37" s="36">
        <v>19.25</v>
      </c>
      <c r="Q37" s="36">
        <v>7.7</v>
      </c>
      <c r="R37" s="38">
        <v>22.2</v>
      </c>
      <c r="S37" s="38">
        <v>0</v>
      </c>
      <c r="T37" s="37">
        <f>SUMPRODUCT(LTA!J37:AN37,LTA!J$101:AN$101,LTA!J$105:AN$105)</f>
        <v>58.51</v>
      </c>
      <c r="U37" s="37">
        <f>SUMPRODUCT(LTA!J37:AN37,LTA!J$102:AN$102,LTA!J$105:AN$105)</f>
        <v>279.83121699999998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-126</v>
      </c>
      <c r="AA37" s="75">
        <f>STOA!J37</f>
        <v>9.19</v>
      </c>
      <c r="AB37" s="75">
        <f>-STOA!P37</f>
        <v>0</v>
      </c>
      <c r="AC37">
        <f t="shared" si="0"/>
        <v>10.982277933815764</v>
      </c>
      <c r="AD37">
        <f t="shared" si="1"/>
        <v>1043.3643959328201</v>
      </c>
      <c r="AE37">
        <f>'IDT-1'!F37</f>
        <v>0</v>
      </c>
      <c r="AF37" s="24"/>
      <c r="AG37">
        <f t="shared" si="2"/>
        <v>1043.3643959328201</v>
      </c>
      <c r="AI37" s="34">
        <f>PXIL!J37</f>
        <v>0</v>
      </c>
      <c r="AJ37" s="34">
        <f>PXIL!P37</f>
        <v>0</v>
      </c>
      <c r="AK37" s="34">
        <f>RTM_IEX!J37</f>
        <v>43.3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668.98822175742623</v>
      </c>
      <c r="P38" s="36">
        <v>19.25</v>
      </c>
      <c r="Q38" s="36">
        <v>7.7</v>
      </c>
      <c r="R38" s="38">
        <v>22.2</v>
      </c>
      <c r="S38" s="38">
        <v>0</v>
      </c>
      <c r="T38" s="37">
        <f>SUMPRODUCT(LTA!J38:AN38,LTA!J$101:AN$101,LTA!J$105:AN$105)</f>
        <v>66.86</v>
      </c>
      <c r="U38" s="37">
        <f>SUMPRODUCT(LTA!J38:AN38,LTA!J$102:AN$102,LTA!J$105:AN$105)</f>
        <v>287.649449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-130</v>
      </c>
      <c r="AA38" s="75">
        <f>STOA!J38</f>
        <v>9.19</v>
      </c>
      <c r="AB38" s="75">
        <f>-STOA!P38</f>
        <v>0</v>
      </c>
      <c r="AC38">
        <f t="shared" si="0"/>
        <v>11.066606302597959</v>
      </c>
      <c r="AD38">
        <f t="shared" si="1"/>
        <v>1045.2852744548286</v>
      </c>
      <c r="AE38">
        <f>'IDT-1'!F38</f>
        <v>0</v>
      </c>
      <c r="AF38" s="24"/>
      <c r="AG38">
        <f t="shared" si="2"/>
        <v>1045.2852744548286</v>
      </c>
      <c r="AI38" s="34">
        <f>PXIL!J38</f>
        <v>0</v>
      </c>
      <c r="AJ38" s="34">
        <f>PXIL!P38</f>
        <v>0</v>
      </c>
      <c r="AK38" s="34">
        <f>RTM_IEX!J38</f>
        <v>38.5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688.81047692296295</v>
      </c>
      <c r="P39" s="36">
        <v>19.25</v>
      </c>
      <c r="Q39" s="36">
        <v>7.7</v>
      </c>
      <c r="R39" s="38">
        <v>22.2</v>
      </c>
      <c r="S39" s="38">
        <v>0</v>
      </c>
      <c r="T39" s="37">
        <f>SUMPRODUCT(LTA!J39:AN39,LTA!J$101:AN$101,LTA!J$105:AN$105)</f>
        <v>76.23</v>
      </c>
      <c r="U39" s="37">
        <f>SUMPRODUCT(LTA!J39:AN39,LTA!J$102:AN$102,LTA!J$105:AN$105)</f>
        <v>340.64548100000002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-76.5</v>
      </c>
      <c r="AA39" s="75">
        <f>STOA!J39</f>
        <v>9.09</v>
      </c>
      <c r="AB39" s="75">
        <f>-STOA!P39</f>
        <v>0</v>
      </c>
      <c r="AC39">
        <f t="shared" si="0"/>
        <v>11.318387285502464</v>
      </c>
      <c r="AD39">
        <f t="shared" si="1"/>
        <v>1102.1217806374605</v>
      </c>
      <c r="AE39">
        <f>'IDT-1'!F39</f>
        <v>0</v>
      </c>
      <c r="AF39" s="24"/>
      <c r="AG39">
        <f t="shared" si="2"/>
        <v>1102.1217806374605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685.95280320988024</v>
      </c>
      <c r="P40" s="36">
        <v>19.25</v>
      </c>
      <c r="Q40" s="36">
        <v>7.7</v>
      </c>
      <c r="R40" s="38">
        <v>22.2</v>
      </c>
      <c r="S40" s="38">
        <v>0</v>
      </c>
      <c r="T40" s="37">
        <f>SUMPRODUCT(LTA!J40:AN40,LTA!J$101:AN$101,LTA!J$105:AN$105)</f>
        <v>83.289999999999992</v>
      </c>
      <c r="U40" s="37">
        <f>SUMPRODUCT(LTA!J40:AN40,LTA!J$102:AN$102,LTA!J$105:AN$105)</f>
        <v>347.60224400000004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-1.2</v>
      </c>
      <c r="AA40" s="75">
        <f>STOA!J40</f>
        <v>9.09</v>
      </c>
      <c r="AB40" s="75">
        <f>-STOA!P40</f>
        <v>0</v>
      </c>
      <c r="AC40">
        <f t="shared" si="0"/>
        <v>10.858957036077314</v>
      </c>
      <c r="AD40">
        <f t="shared" si="1"/>
        <v>1179.040300173803</v>
      </c>
      <c r="AE40">
        <f>'IDT-1'!F40</f>
        <v>0</v>
      </c>
      <c r="AF40" s="24"/>
      <c r="AG40">
        <f t="shared" si="2"/>
        <v>1179.040300173803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682.06994835244461</v>
      </c>
      <c r="P41" s="36">
        <v>19.25</v>
      </c>
      <c r="Q41" s="36">
        <v>7.7</v>
      </c>
      <c r="R41" s="38">
        <v>22.2</v>
      </c>
      <c r="S41" s="38">
        <v>0</v>
      </c>
      <c r="T41" s="37">
        <f>SUMPRODUCT(LTA!J41:AN41,LTA!J$101:AN$101,LTA!J$105:AN$105)</f>
        <v>91.78</v>
      </c>
      <c r="U41" s="37">
        <f>SUMPRODUCT(LTA!J41:AN41,LTA!J$102:AN$102,LTA!J$105:AN$105)</f>
        <v>353.84275800000006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9.09</v>
      </c>
      <c r="AB41" s="75">
        <f>-STOA!P41</f>
        <v>0</v>
      </c>
      <c r="AC41">
        <f t="shared" si="0"/>
        <v>10.855200406356097</v>
      </c>
      <c r="AD41">
        <f t="shared" si="1"/>
        <v>1201.0917159460887</v>
      </c>
      <c r="AE41">
        <f>'IDT-1'!F41</f>
        <v>0</v>
      </c>
      <c r="AF41" s="24"/>
      <c r="AG41">
        <f t="shared" si="2"/>
        <v>1201.0917159460887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677.92233543767668</v>
      </c>
      <c r="P42" s="36">
        <v>19.25</v>
      </c>
      <c r="Q42" s="36">
        <v>7.7</v>
      </c>
      <c r="R42" s="38">
        <v>23.2</v>
      </c>
      <c r="S42" s="38">
        <v>0</v>
      </c>
      <c r="T42" s="37">
        <f>SUMPRODUCT(LTA!J42:AN42,LTA!J$101:AN$101,LTA!J$105:AN$105)</f>
        <v>100.69</v>
      </c>
      <c r="U42" s="37">
        <f>SUMPRODUCT(LTA!J42:AN42,LTA!J$102:AN$102,LTA!J$105:AN$105)</f>
        <v>358.85059500000006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9.09</v>
      </c>
      <c r="AB42" s="75">
        <f>-STOA!P42</f>
        <v>0</v>
      </c>
      <c r="AC42">
        <f t="shared" si="0"/>
        <v>10.73389134554982</v>
      </c>
      <c r="AD42">
        <f t="shared" si="1"/>
        <v>1236.9832490921269</v>
      </c>
      <c r="AE42">
        <f>'IDT-1'!F42</f>
        <v>0</v>
      </c>
      <c r="AF42" s="24"/>
      <c r="AG42">
        <f t="shared" si="2"/>
        <v>1236.9832490921269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679.8781245336005</v>
      </c>
      <c r="P43" s="36">
        <v>19.25</v>
      </c>
      <c r="Q43" s="36">
        <v>7.7</v>
      </c>
      <c r="R43" s="38">
        <v>23.2</v>
      </c>
      <c r="S43" s="38">
        <v>0</v>
      </c>
      <c r="T43" s="37">
        <f>SUMPRODUCT(LTA!J43:AN43,LTA!J$101:AN$101,LTA!J$105:AN$105)</f>
        <v>101.53999999999999</v>
      </c>
      <c r="U43" s="37">
        <f>SUMPRODUCT(LTA!J43:AN43,LTA!J$102:AN$102,LTA!J$105:AN$105)</f>
        <v>402.38312999999999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9.09</v>
      </c>
      <c r="AB43" s="75">
        <f>-STOA!P43</f>
        <v>0</v>
      </c>
      <c r="AC43">
        <f t="shared" si="0"/>
        <v>11.250200633828916</v>
      </c>
      <c r="AD43">
        <f t="shared" si="1"/>
        <v>1267.8052638997717</v>
      </c>
      <c r="AE43">
        <f>'IDT-1'!F43</f>
        <v>0</v>
      </c>
      <c r="AF43" s="24"/>
      <c r="AG43">
        <f t="shared" si="2"/>
        <v>1267.8052638997717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679.8781245336005</v>
      </c>
      <c r="P44" s="36">
        <v>19.25</v>
      </c>
      <c r="Q44" s="36">
        <v>7.7</v>
      </c>
      <c r="R44" s="38">
        <v>23.2</v>
      </c>
      <c r="S44" s="38">
        <v>0</v>
      </c>
      <c r="T44" s="37">
        <f>SUMPRODUCT(LTA!J44:AN44,LTA!J$101:AN$101,LTA!J$105:AN$105)</f>
        <v>105.26</v>
      </c>
      <c r="U44" s="37">
        <f>SUMPRODUCT(LTA!J44:AN44,LTA!J$102:AN$102,LTA!J$105:AN$105)</f>
        <v>448.70540400000004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9.09</v>
      </c>
      <c r="AB44" s="75">
        <f>-STOA!P44</f>
        <v>0</v>
      </c>
      <c r="AC44">
        <f t="shared" si="0"/>
        <v>11.839978889926698</v>
      </c>
      <c r="AD44">
        <f t="shared" si="1"/>
        <v>1297.257759643674</v>
      </c>
      <c r="AE44">
        <f>'IDT-1'!F44</f>
        <v>0</v>
      </c>
      <c r="AF44" s="24"/>
      <c r="AG44">
        <f t="shared" si="2"/>
        <v>1297.257759643674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671.50164524497825</v>
      </c>
      <c r="P45" s="36">
        <v>19.25</v>
      </c>
      <c r="Q45" s="36">
        <v>7.7</v>
      </c>
      <c r="R45" s="38">
        <v>23.2</v>
      </c>
      <c r="S45" s="38">
        <v>0</v>
      </c>
      <c r="T45" s="37">
        <f>SUMPRODUCT(LTA!J45:AN45,LTA!J$101:AN$101,LTA!J$105:AN$105)</f>
        <v>106.95</v>
      </c>
      <c r="U45" s="37">
        <f>SUMPRODUCT(LTA!J45:AN45,LTA!J$102:AN$102,LTA!J$105:AN$105)</f>
        <v>451.92596300000002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9.09</v>
      </c>
      <c r="AB45" s="75">
        <f>-STOA!P45</f>
        <v>0</v>
      </c>
      <c r="AC45">
        <f t="shared" si="0"/>
        <v>11.887105579026272</v>
      </c>
      <c r="AD45">
        <f t="shared" si="1"/>
        <v>1284.7447126659522</v>
      </c>
      <c r="AE45">
        <f>'IDT-1'!F45</f>
        <v>0</v>
      </c>
      <c r="AF45" s="24"/>
      <c r="AG45">
        <f t="shared" si="2"/>
        <v>1284.7447126659522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-59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669.07987204750987</v>
      </c>
      <c r="P46" s="36">
        <v>19.25</v>
      </c>
      <c r="Q46" s="36">
        <v>7.7</v>
      </c>
      <c r="R46" s="38">
        <v>23.2</v>
      </c>
      <c r="S46" s="38">
        <v>0</v>
      </c>
      <c r="T46" s="37">
        <f>SUMPRODUCT(LTA!J46:AN46,LTA!J$101:AN$101,LTA!J$105:AN$105)</f>
        <v>109.56</v>
      </c>
      <c r="U46" s="37">
        <f>SUMPRODUCT(LTA!J46:AN46,LTA!J$102:AN$102,LTA!J$105:AN$105)</f>
        <v>455.55861000000004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9.09</v>
      </c>
      <c r="AB46" s="75">
        <f>-STOA!P46</f>
        <v>0</v>
      </c>
      <c r="AC46">
        <f t="shared" si="0"/>
        <v>11.851431657168426</v>
      </c>
      <c r="AD46">
        <f t="shared" si="1"/>
        <v>1296.6012603903416</v>
      </c>
      <c r="AE46">
        <f>'IDT-1'!F46</f>
        <v>0</v>
      </c>
      <c r="AF46" s="24"/>
      <c r="AG46">
        <f t="shared" si="2"/>
        <v>1296.6012603903416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-51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667.35403233021032</v>
      </c>
      <c r="P47" s="36">
        <v>19.25</v>
      </c>
      <c r="Q47" s="36">
        <v>7.7</v>
      </c>
      <c r="R47" s="38">
        <v>23.2</v>
      </c>
      <c r="S47" s="38">
        <v>0</v>
      </c>
      <c r="T47" s="37">
        <f>SUMPRODUCT(LTA!J47:AN47,LTA!J$101:AN$101,LTA!J$105:AN$105)</f>
        <v>109.07</v>
      </c>
      <c r="U47" s="37">
        <f>SUMPRODUCT(LTA!J47:AN47,LTA!J$102:AN$102,LTA!J$105:AN$105)</f>
        <v>458.47474699999998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9.01</v>
      </c>
      <c r="AB47" s="75">
        <f>-STOA!P47</f>
        <v>0</v>
      </c>
      <c r="AC47">
        <f t="shared" si="0"/>
        <v>11.880286335517777</v>
      </c>
      <c r="AD47">
        <f t="shared" si="1"/>
        <v>1293.9820729946928</v>
      </c>
      <c r="AE47">
        <f>'IDT-1'!F47</f>
        <v>0</v>
      </c>
      <c r="AF47" s="24"/>
      <c r="AG47">
        <f t="shared" si="2"/>
        <v>1293.9820729946928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-54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664.44910480393389</v>
      </c>
      <c r="P48" s="36">
        <v>19.25</v>
      </c>
      <c r="Q48" s="36">
        <v>7.7</v>
      </c>
      <c r="R48" s="38">
        <v>23.2</v>
      </c>
      <c r="S48" s="38">
        <v>0</v>
      </c>
      <c r="T48" s="37">
        <f>SUMPRODUCT(LTA!J48:AN48,LTA!J$101:AN$101,LTA!J$105:AN$105)</f>
        <v>109.23</v>
      </c>
      <c r="U48" s="37">
        <f>SUMPRODUCT(LTA!J48:AN48,LTA!J$102:AN$102,LTA!J$105:AN$105)</f>
        <v>460.51993699999997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9.01</v>
      </c>
      <c r="AB48" s="75">
        <f>-STOA!P48</f>
        <v>0</v>
      </c>
      <c r="AC48">
        <f t="shared" si="0"/>
        <v>11.83205275167261</v>
      </c>
      <c r="AD48">
        <f t="shared" si="1"/>
        <v>1298.3305690522614</v>
      </c>
      <c r="AE48">
        <f>'IDT-1'!F48</f>
        <v>0</v>
      </c>
      <c r="AF48" s="24"/>
      <c r="AG48">
        <f t="shared" si="2"/>
        <v>1298.3305690522614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-49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7.8835799999999994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663.08682519013303</v>
      </c>
      <c r="P49" s="36">
        <v>19.25</v>
      </c>
      <c r="Q49" s="36">
        <v>7.7</v>
      </c>
      <c r="R49" s="38">
        <v>23.2</v>
      </c>
      <c r="S49" s="38">
        <v>0</v>
      </c>
      <c r="T49" s="37">
        <f>SUMPRODUCT(LTA!J49:AN49,LTA!J$101:AN$101,LTA!J$105:AN$105)</f>
        <v>109.23</v>
      </c>
      <c r="U49" s="37">
        <f>SUMPRODUCT(LTA!J49:AN49,LTA!J$102:AN$102,LTA!J$105:AN$105)</f>
        <v>462.36060799999996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9.01</v>
      </c>
      <c r="AB49" s="75">
        <f>-STOA!P49</f>
        <v>0</v>
      </c>
      <c r="AC49">
        <f t="shared" si="0"/>
        <v>11.853013554766461</v>
      </c>
      <c r="AD49">
        <f t="shared" si="1"/>
        <v>1296.7879996353668</v>
      </c>
      <c r="AE49">
        <f>'IDT-1'!F49</f>
        <v>0</v>
      </c>
      <c r="AF49" s="24"/>
      <c r="AG49">
        <f t="shared" si="2"/>
        <v>1296.7879996353668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-51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7.8835799999999994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663.08682519013303</v>
      </c>
      <c r="P50" s="36">
        <v>19.25</v>
      </c>
      <c r="Q50" s="36">
        <v>7.7</v>
      </c>
      <c r="R50" s="38">
        <v>23.2</v>
      </c>
      <c r="S50" s="38">
        <v>0</v>
      </c>
      <c r="T50" s="37">
        <f>SUMPRODUCT(LTA!J50:AN50,LTA!J$101:AN$101,LTA!J$105:AN$105)</f>
        <v>109.23</v>
      </c>
      <c r="U50" s="37">
        <f>SUMPRODUCT(LTA!J50:AN50,LTA!J$102:AN$102,LTA!J$105:AN$105)</f>
        <v>464.01623799999993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9.01</v>
      </c>
      <c r="AB50" s="75">
        <f>-STOA!P50</f>
        <v>0</v>
      </c>
      <c r="AC50">
        <f t="shared" si="0"/>
        <v>11.858449689041569</v>
      </c>
      <c r="AD50">
        <f t="shared" si="1"/>
        <v>1299.4381935010913</v>
      </c>
      <c r="AE50">
        <f>'IDT-1'!F50</f>
        <v>0</v>
      </c>
      <c r="AF50" s="24"/>
      <c r="AG50">
        <f t="shared" si="2"/>
        <v>1299.4381935010913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7.8835799999999994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663.08682519013303</v>
      </c>
      <c r="P51" s="36">
        <v>19.25</v>
      </c>
      <c r="Q51" s="36">
        <v>7.7</v>
      </c>
      <c r="R51" s="38">
        <v>23.2</v>
      </c>
      <c r="S51" s="38">
        <v>0</v>
      </c>
      <c r="T51" s="37">
        <f>SUMPRODUCT(LTA!J51:AN51,LTA!J$101:AN$101,LTA!J$105:AN$105)</f>
        <v>109.23</v>
      </c>
      <c r="U51" s="37">
        <f>SUMPRODUCT(LTA!J51:AN51,LTA!J$102:AN$102,LTA!J$105:AN$105)</f>
        <v>465.72369499999996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9.01</v>
      </c>
      <c r="AB51" s="75">
        <f>-STOA!P51</f>
        <v>0</v>
      </c>
      <c r="AC51">
        <f t="shared" si="0"/>
        <v>11.957503905090462</v>
      </c>
      <c r="AD51">
        <f t="shared" si="1"/>
        <v>1291.0465962850426</v>
      </c>
      <c r="AE51">
        <f>'IDT-1'!F51</f>
        <v>0</v>
      </c>
      <c r="AF51" s="24"/>
      <c r="AG51">
        <f t="shared" si="2"/>
        <v>1291.0465962850426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7.8835799999999994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663.08682519013303</v>
      </c>
      <c r="P52" s="36">
        <v>19.25</v>
      </c>
      <c r="Q52" s="36">
        <v>7.7</v>
      </c>
      <c r="R52" s="38">
        <v>23.2</v>
      </c>
      <c r="S52" s="38">
        <v>0</v>
      </c>
      <c r="T52" s="37">
        <f>SUMPRODUCT(LTA!J52:AN52,LTA!J$101:AN$101,LTA!J$105:AN$105)</f>
        <v>112.23</v>
      </c>
      <c r="U52" s="37">
        <f>SUMPRODUCT(LTA!J52:AN52,LTA!J$102:AN$102,LTA!J$105:AN$105)</f>
        <v>465.558132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9.01</v>
      </c>
      <c r="AB52" s="75">
        <f>-STOA!P52</f>
        <v>0</v>
      </c>
      <c r="AC52">
        <f t="shared" si="0"/>
        <v>12.023668964514908</v>
      </c>
      <c r="AD52">
        <f t="shared" si="1"/>
        <v>1288.8148682256183</v>
      </c>
      <c r="AE52">
        <f>'IDT-1'!F52</f>
        <v>0</v>
      </c>
      <c r="AF52" s="24"/>
      <c r="AG52">
        <f t="shared" si="2"/>
        <v>1288.8148682256183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7.8835799999999994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663.08682519013303</v>
      </c>
      <c r="P53" s="36">
        <v>19.25</v>
      </c>
      <c r="Q53" s="36">
        <v>7.7</v>
      </c>
      <c r="R53" s="38">
        <v>23.2</v>
      </c>
      <c r="S53" s="38">
        <v>0</v>
      </c>
      <c r="T53" s="37">
        <f>SUMPRODUCT(LTA!J53:AN53,LTA!J$101:AN$101,LTA!J$105:AN$105)</f>
        <v>109.23</v>
      </c>
      <c r="U53" s="37">
        <f>SUMPRODUCT(LTA!J53:AN53,LTA!J$102:AN$102,LTA!J$105:AN$105)</f>
        <v>467.51605899999998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9.01</v>
      </c>
      <c r="AB53" s="75">
        <f>-STOA!P53</f>
        <v>0</v>
      </c>
      <c r="AC53">
        <f t="shared" si="0"/>
        <v>12.048800182214462</v>
      </c>
      <c r="AD53">
        <f t="shared" si="1"/>
        <v>1283.7476640079185</v>
      </c>
      <c r="AE53">
        <f>'IDT-1'!F53</f>
        <v>0</v>
      </c>
      <c r="AF53" s="24"/>
      <c r="AG53">
        <f t="shared" si="2"/>
        <v>1283.7476640079185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-69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7.8835799999999994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663.08682519013303</v>
      </c>
      <c r="P54" s="36">
        <v>19.25</v>
      </c>
      <c r="Q54" s="36">
        <v>7.7</v>
      </c>
      <c r="R54" s="38">
        <v>23.2</v>
      </c>
      <c r="S54" s="38">
        <v>0</v>
      </c>
      <c r="T54" s="37">
        <f>SUMPRODUCT(LTA!J54:AN54,LTA!J$101:AN$101,LTA!J$105:AN$105)</f>
        <v>109.23</v>
      </c>
      <c r="U54" s="37">
        <f>SUMPRODUCT(LTA!J54:AN54,LTA!J$102:AN$102,LTA!J$105:AN$105)</f>
        <v>424.915209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9.01</v>
      </c>
      <c r="AB54" s="75">
        <f>-STOA!P54</f>
        <v>0</v>
      </c>
      <c r="AC54">
        <f t="shared" si="0"/>
        <v>11.521529887716682</v>
      </c>
      <c r="AD54">
        <f t="shared" si="1"/>
        <v>1261.6740843024163</v>
      </c>
      <c r="AE54">
        <f>'IDT-1'!F54</f>
        <v>0</v>
      </c>
      <c r="AF54" s="24"/>
      <c r="AG54">
        <f t="shared" si="2"/>
        <v>1261.6740843024163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-49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7.8835799999999994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637.35641575672423</v>
      </c>
      <c r="P55" s="36">
        <v>19.25</v>
      </c>
      <c r="Q55" s="36">
        <v>7.7</v>
      </c>
      <c r="R55" s="38">
        <v>23.2</v>
      </c>
      <c r="S55" s="38">
        <v>0</v>
      </c>
      <c r="T55" s="37">
        <f>SUMPRODUCT(LTA!J55:AN55,LTA!J$101:AN$101,LTA!J$105:AN$105)</f>
        <v>97.23</v>
      </c>
      <c r="U55" s="37">
        <f>SUMPRODUCT(LTA!J55:AN55,LTA!J$102:AN$102,LTA!J$105:AN$105)</f>
        <v>385.23201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9.01</v>
      </c>
      <c r="AB55" s="75">
        <f>-STOA!P55</f>
        <v>0</v>
      </c>
      <c r="AC55">
        <f t="shared" si="0"/>
        <v>11.201630728146721</v>
      </c>
      <c r="AD55">
        <f t="shared" si="1"/>
        <v>1145.5803750285777</v>
      </c>
      <c r="AE55">
        <f>'IDT-1'!F55</f>
        <v>0</v>
      </c>
      <c r="AF55" s="24"/>
      <c r="AG55">
        <f t="shared" si="2"/>
        <v>1145.5803750285777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-88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7.8835799999999994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637.35641575672423</v>
      </c>
      <c r="P56" s="36">
        <v>19.25</v>
      </c>
      <c r="Q56" s="36">
        <v>7.7</v>
      </c>
      <c r="R56" s="38">
        <v>23.2</v>
      </c>
      <c r="S56" s="38">
        <v>0</v>
      </c>
      <c r="T56" s="37">
        <f>SUMPRODUCT(LTA!J56:AN56,LTA!J$101:AN$101,LTA!J$105:AN$105)</f>
        <v>97.23</v>
      </c>
      <c r="U56" s="37">
        <f>SUMPRODUCT(LTA!J56:AN56,LTA!J$102:AN$102,LTA!J$105:AN$105)</f>
        <v>340.78029500000002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9.01</v>
      </c>
      <c r="AB56" s="75">
        <f>-STOA!P56</f>
        <v>0</v>
      </c>
      <c r="AC56">
        <f t="shared" si="0"/>
        <v>10.616457379024494</v>
      </c>
      <c r="AD56">
        <f t="shared" si="1"/>
        <v>1126.7138333776998</v>
      </c>
      <c r="AE56">
        <f>'IDT-1'!F56</f>
        <v>0</v>
      </c>
      <c r="AF56" s="24"/>
      <c r="AG56">
        <f t="shared" si="2"/>
        <v>1126.7138333776998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7.8835799999999994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661.15672079987451</v>
      </c>
      <c r="P57" s="36">
        <v>19.25</v>
      </c>
      <c r="Q57" s="36">
        <v>7.7</v>
      </c>
      <c r="R57" s="38">
        <v>23.2</v>
      </c>
      <c r="S57" s="38">
        <v>0</v>
      </c>
      <c r="T57" s="37">
        <f>SUMPRODUCT(LTA!J57:AN57,LTA!J$101:AN$101,LTA!J$105:AN$105)</f>
        <v>100.23</v>
      </c>
      <c r="U57" s="37">
        <f>SUMPRODUCT(LTA!J57:AN57,LTA!J$102:AN$102,LTA!J$105:AN$105)</f>
        <v>336.75585100000001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9.01</v>
      </c>
      <c r="AB57" s="75">
        <f>-STOA!P57</f>
        <v>0</v>
      </c>
      <c r="AC57">
        <f t="shared" si="0"/>
        <v>10.570582195490063</v>
      </c>
      <c r="AD57">
        <f t="shared" si="1"/>
        <v>1177.5355696043846</v>
      </c>
      <c r="AE57">
        <f>'IDT-1'!F57</f>
        <v>0</v>
      </c>
      <c r="AF57" s="24"/>
      <c r="AG57">
        <f t="shared" si="2"/>
        <v>1177.5355696043846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7.8835799999999994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661.15672079987451</v>
      </c>
      <c r="P58" s="36">
        <v>19.25</v>
      </c>
      <c r="Q58" s="36">
        <v>7.7</v>
      </c>
      <c r="R58" s="38">
        <v>23.2</v>
      </c>
      <c r="S58" s="38">
        <v>0</v>
      </c>
      <c r="T58" s="37">
        <f>SUMPRODUCT(LTA!J58:AN58,LTA!J$101:AN$101,LTA!J$105:AN$105)</f>
        <v>100.23</v>
      </c>
      <c r="U58" s="37">
        <f>SUMPRODUCT(LTA!J58:AN58,LTA!J$102:AN$102,LTA!J$105:AN$105)</f>
        <v>377.22762599999999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9.01</v>
      </c>
      <c r="AB58" s="75">
        <f>-STOA!P58</f>
        <v>0</v>
      </c>
      <c r="AC58">
        <f t="shared" si="0"/>
        <v>10.902073947765174</v>
      </c>
      <c r="AD58">
        <f t="shared" si="1"/>
        <v>1218.6758528521095</v>
      </c>
      <c r="AE58">
        <f>'IDT-1'!F58</f>
        <v>0</v>
      </c>
      <c r="AF58" s="24"/>
      <c r="AG58">
        <f t="shared" si="2"/>
        <v>1218.6758528521095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-34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7.8835799999999994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661.15672079987451</v>
      </c>
      <c r="P59" s="36">
        <v>19.25</v>
      </c>
      <c r="Q59" s="36">
        <v>7.7</v>
      </c>
      <c r="R59" s="38">
        <v>23.2</v>
      </c>
      <c r="S59" s="38">
        <v>0</v>
      </c>
      <c r="T59" s="37">
        <f>SUMPRODUCT(LTA!J59:AN59,LTA!J$101:AN$101,LTA!J$105:AN$105)</f>
        <v>105.96000000000001</v>
      </c>
      <c r="U59" s="37">
        <f>SUMPRODUCT(LTA!J59:AN59,LTA!J$102:AN$102,LTA!J$105:AN$105)</f>
        <v>374.10602300000005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9.01</v>
      </c>
      <c r="AB59" s="75">
        <f>-STOA!P59</f>
        <v>0</v>
      </c>
      <c r="AC59">
        <f t="shared" si="0"/>
        <v>10.830801747591396</v>
      </c>
      <c r="AD59">
        <f t="shared" si="1"/>
        <v>1232.3555220522835</v>
      </c>
      <c r="AE59">
        <f>'IDT-1'!F59</f>
        <v>0</v>
      </c>
      <c r="AF59" s="24"/>
      <c r="AG59">
        <f t="shared" si="2"/>
        <v>1232.3555220522835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7.8835799999999994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661.15672079987451</v>
      </c>
      <c r="P60" s="36">
        <v>19.25</v>
      </c>
      <c r="Q60" s="36">
        <v>7.7</v>
      </c>
      <c r="R60" s="38">
        <v>23.2</v>
      </c>
      <c r="S60" s="38">
        <v>0</v>
      </c>
      <c r="T60" s="37">
        <f>SUMPRODUCT(LTA!J60:AN60,LTA!J$101:AN$101,LTA!J$105:AN$105)</f>
        <v>105.7</v>
      </c>
      <c r="U60" s="37">
        <f>SUMPRODUCT(LTA!J60:AN60,LTA!J$102:AN$102,LTA!J$105:AN$105)</f>
        <v>388.52435300000002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9.01</v>
      </c>
      <c r="AB60" s="75">
        <f>-STOA!P60</f>
        <v>0</v>
      </c>
      <c r="AC60">
        <f t="shared" si="0"/>
        <v>10.949731719591393</v>
      </c>
      <c r="AD60">
        <f t="shared" si="1"/>
        <v>1246.3949220802831</v>
      </c>
      <c r="AE60">
        <f>'IDT-1'!F60</f>
        <v>0</v>
      </c>
      <c r="AF60" s="24"/>
      <c r="AG60">
        <f t="shared" si="2"/>
        <v>1246.3949220802831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-23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7.8835799999999994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661.15672079987451</v>
      </c>
      <c r="P61" s="36">
        <v>19.25</v>
      </c>
      <c r="Q61" s="36">
        <v>7.7</v>
      </c>
      <c r="R61" s="38">
        <v>23.2</v>
      </c>
      <c r="S61" s="38">
        <v>0</v>
      </c>
      <c r="T61" s="37">
        <f>SUMPRODUCT(LTA!J61:AN61,LTA!J$101:AN$101,LTA!J$105:AN$105)</f>
        <v>103.16</v>
      </c>
      <c r="U61" s="37">
        <f>SUMPRODUCT(LTA!J61:AN61,LTA!J$102:AN$102,LTA!J$105:AN$105)</f>
        <v>403.98607600000003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9.01</v>
      </c>
      <c r="AB61" s="75">
        <f>-STOA!P61</f>
        <v>0</v>
      </c>
      <c r="AC61">
        <f t="shared" si="0"/>
        <v>11.041331877341616</v>
      </c>
      <c r="AD61">
        <f t="shared" si="1"/>
        <v>1261.2250449225328</v>
      </c>
      <c r="AE61">
        <f>'IDT-1'!F61</f>
        <v>0</v>
      </c>
      <c r="AF61" s="24"/>
      <c r="AG61">
        <f t="shared" si="2"/>
        <v>1261.2250449225328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-21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7.8835799999999994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665.30433371464244</v>
      </c>
      <c r="P62" s="36">
        <v>19.25</v>
      </c>
      <c r="Q62" s="36">
        <v>7.7</v>
      </c>
      <c r="R62" s="38">
        <v>23.2</v>
      </c>
      <c r="S62" s="38">
        <v>0</v>
      </c>
      <c r="T62" s="37">
        <f>SUMPRODUCT(LTA!J62:AN62,LTA!J$101:AN$101,LTA!J$105:AN$105)</f>
        <v>100.46000000000001</v>
      </c>
      <c r="U62" s="37">
        <f>SUMPRODUCT(LTA!J62:AN62,LTA!J$102:AN$102,LTA!J$105:AN$105)</f>
        <v>439.48076700000001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9.01</v>
      </c>
      <c r="AB62" s="75">
        <f>-STOA!P62</f>
        <v>0</v>
      </c>
      <c r="AC62">
        <f t="shared" si="0"/>
        <v>11.682022381496342</v>
      </c>
      <c r="AD62">
        <f t="shared" si="1"/>
        <v>1258.5266583331463</v>
      </c>
      <c r="AE62">
        <f>'IDT-1'!F62</f>
        <v>0</v>
      </c>
      <c r="AF62" s="24"/>
      <c r="AG62">
        <f t="shared" si="2"/>
        <v>1258.5266583331463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7.8835799999999994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665.30589408100934</v>
      </c>
      <c r="P63" s="36">
        <v>19.25</v>
      </c>
      <c r="Q63" s="36">
        <v>7.7</v>
      </c>
      <c r="R63" s="38">
        <v>23.2</v>
      </c>
      <c r="S63" s="38">
        <v>0</v>
      </c>
      <c r="T63" s="37">
        <f>SUMPRODUCT(LTA!J63:AN63,LTA!J$101:AN$101,LTA!J$105:AN$105)</f>
        <v>94.66</v>
      </c>
      <c r="U63" s="37">
        <f>SUMPRODUCT(LTA!J63:AN63,LTA!J$102:AN$102,LTA!J$105:AN$105)</f>
        <v>431.86509299999994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9.09</v>
      </c>
      <c r="AB63" s="75">
        <f>-STOA!P63</f>
        <v>0</v>
      </c>
      <c r="AC63">
        <f t="shared" si="0"/>
        <v>11.459890776550264</v>
      </c>
      <c r="AD63">
        <f t="shared" si="1"/>
        <v>1258.4146763044589</v>
      </c>
      <c r="AE63">
        <f>'IDT-1'!F63</f>
        <v>0</v>
      </c>
      <c r="AF63" s="24"/>
      <c r="AG63">
        <f t="shared" si="2"/>
        <v>1258.4146763044589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-47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7.8835799999999994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671.37898070032281</v>
      </c>
      <c r="P64" s="36">
        <v>19.25</v>
      </c>
      <c r="Q64" s="36">
        <v>7.7</v>
      </c>
      <c r="R64" s="38">
        <v>23.2</v>
      </c>
      <c r="S64" s="38">
        <v>0</v>
      </c>
      <c r="T64" s="37">
        <f>SUMPRODUCT(LTA!J64:AN64,LTA!J$101:AN$101,LTA!J$105:AN$105)</f>
        <v>87.9</v>
      </c>
      <c r="U64" s="37">
        <f>SUMPRODUCT(LTA!J64:AN64,LTA!J$102:AN$102,LTA!J$105:AN$105)</f>
        <v>424.22859099999994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9.09</v>
      </c>
      <c r="AB64" s="75">
        <f>-STOA!P64</f>
        <v>0</v>
      </c>
      <c r="AC64">
        <f t="shared" si="0"/>
        <v>11.279849036928937</v>
      </c>
      <c r="AD64">
        <f t="shared" si="1"/>
        <v>1263.2713026633937</v>
      </c>
      <c r="AE64">
        <f>'IDT-1'!F64</f>
        <v>0</v>
      </c>
      <c r="AF64" s="24"/>
      <c r="AG64">
        <f t="shared" si="2"/>
        <v>1263.2713026633937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-34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7.8835799999999994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671.20820938614395</v>
      </c>
      <c r="P65" s="36">
        <v>19.25</v>
      </c>
      <c r="Q65" s="36">
        <v>7.7</v>
      </c>
      <c r="R65" s="38">
        <v>23.2</v>
      </c>
      <c r="S65" s="38">
        <v>0</v>
      </c>
      <c r="T65" s="37">
        <f>SUMPRODUCT(LTA!J65:AN65,LTA!J$101:AN$101,LTA!J$105:AN$105)</f>
        <v>82</v>
      </c>
      <c r="U65" s="37">
        <f>SUMPRODUCT(LTA!J65:AN65,LTA!J$102:AN$102,LTA!J$105:AN$105)</f>
        <v>418.94070199999993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9.09</v>
      </c>
      <c r="AB65" s="75">
        <f>-STOA!P65</f>
        <v>0</v>
      </c>
      <c r="AC65">
        <f t="shared" si="0"/>
        <v>11.082782397591169</v>
      </c>
      <c r="AD65">
        <f t="shared" si="1"/>
        <v>1264.1097089885527</v>
      </c>
      <c r="AE65">
        <f>'IDT-1'!F65</f>
        <v>0</v>
      </c>
      <c r="AF65" s="24"/>
      <c r="AG65">
        <f t="shared" si="2"/>
        <v>1264.1097089885527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7.8835799999999994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675.52760301586306</v>
      </c>
      <c r="P66" s="36">
        <v>48.12</v>
      </c>
      <c r="Q66" s="36">
        <v>7.7</v>
      </c>
      <c r="R66" s="38">
        <v>23.2</v>
      </c>
      <c r="S66" s="38">
        <v>0</v>
      </c>
      <c r="T66" s="37">
        <f>SUMPRODUCT(LTA!J66:AN66,LTA!J$101:AN$101,LTA!J$105:AN$105)</f>
        <v>74.94</v>
      </c>
      <c r="U66" s="37">
        <f>SUMPRODUCT(LTA!J66:AN66,LTA!J$102:AN$102,LTA!J$105:AN$105)</f>
        <v>410.35090399999996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9.09</v>
      </c>
      <c r="AB66" s="75">
        <f>-STOA!P66</f>
        <v>0</v>
      </c>
      <c r="AC66">
        <f t="shared" si="0"/>
        <v>11.458836259452813</v>
      </c>
      <c r="AD66">
        <f t="shared" si="1"/>
        <v>1254.2732507564103</v>
      </c>
      <c r="AE66">
        <f>'IDT-1'!F66</f>
        <v>0</v>
      </c>
      <c r="AF66" s="24"/>
      <c r="AG66">
        <f t="shared" si="2"/>
        <v>1254.2732507564103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-49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7.8835799999999994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670.66228744500415</v>
      </c>
      <c r="P67" s="36">
        <v>48.12</v>
      </c>
      <c r="Q67" s="36">
        <v>7.7</v>
      </c>
      <c r="R67" s="38">
        <v>23.2</v>
      </c>
      <c r="S67" s="38">
        <v>0</v>
      </c>
      <c r="T67" s="37">
        <f>SUMPRODUCT(LTA!J67:AN67,LTA!J$101:AN$101,LTA!J$105:AN$105)</f>
        <v>62.87</v>
      </c>
      <c r="U67" s="37">
        <f>SUMPRODUCT(LTA!J67:AN67,LTA!J$102:AN$102,LTA!J$105:AN$105)</f>
        <v>401.85162800000001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9.19</v>
      </c>
      <c r="AB67" s="75">
        <f>-STOA!P67</f>
        <v>0</v>
      </c>
      <c r="AC67">
        <f t="shared" si="0"/>
        <v>11.068131378034931</v>
      </c>
      <c r="AD67">
        <f t="shared" si="1"/>
        <v>1250.3293640669694</v>
      </c>
      <c r="AE67">
        <f>'IDT-1'!F67</f>
        <v>0</v>
      </c>
      <c r="AF67" s="24"/>
      <c r="AG67">
        <f t="shared" si="2"/>
        <v>1250.3293640669694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7.8835799999999994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670.66228744500415</v>
      </c>
      <c r="P68" s="36">
        <v>48.12</v>
      </c>
      <c r="Q68" s="36">
        <v>7.7</v>
      </c>
      <c r="R68" s="38">
        <v>23.2</v>
      </c>
      <c r="S68" s="38">
        <v>0</v>
      </c>
      <c r="T68" s="37">
        <f>SUMPRODUCT(LTA!J68:AN68,LTA!J$101:AN$101,LTA!J$105:AN$105)</f>
        <v>54.61</v>
      </c>
      <c r="U68" s="37">
        <f>SUMPRODUCT(LTA!J68:AN68,LTA!J$102:AN$102,LTA!J$105:AN$105)</f>
        <v>392.71200899999997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9.19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10.837263001186038</v>
      </c>
      <c r="AD68">
        <f t="shared" ref="AD68:AD98" si="4">SUM(B68:AB68,AI68:AV68)-AC68</f>
        <v>1243.1606134438182</v>
      </c>
      <c r="AE68">
        <f>'IDT-1'!F68</f>
        <v>0</v>
      </c>
      <c r="AF68" s="24"/>
      <c r="AG68">
        <f t="shared" ref="AG68:AG98" si="5">SUM(AD68:AF68)</f>
        <v>1243.1606134438182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7.8835799999999994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669.731568656474</v>
      </c>
      <c r="P69" s="36">
        <v>48.12</v>
      </c>
      <c r="Q69" s="36">
        <v>7.6999999999999993</v>
      </c>
      <c r="R69" s="38">
        <v>23.2</v>
      </c>
      <c r="S69" s="38">
        <v>0</v>
      </c>
      <c r="T69" s="37">
        <f>SUMPRODUCT(LTA!J69:AN69,LTA!J$101:AN$101,LTA!J$105:AN$105)</f>
        <v>47.39</v>
      </c>
      <c r="U69" s="37">
        <f>SUMPRODUCT(LTA!J69:AN69,LTA!J$102:AN$102,LTA!J$105:AN$105)</f>
        <v>382.84760999999992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9.19</v>
      </c>
      <c r="AB69" s="75">
        <f>-STOA!P69</f>
        <v>0</v>
      </c>
      <c r="AC69">
        <f t="shared" si="3"/>
        <v>10.630475172714382</v>
      </c>
      <c r="AD69">
        <f t="shared" si="4"/>
        <v>1254.9022834837597</v>
      </c>
      <c r="AE69">
        <f>'IDT-1'!F69</f>
        <v>0</v>
      </c>
      <c r="AF69" s="24"/>
      <c r="AG69">
        <f t="shared" si="5"/>
        <v>1254.9022834837597</v>
      </c>
      <c r="AI69" s="34">
        <f>PXIL!J69</f>
        <v>0</v>
      </c>
      <c r="AJ69" s="34">
        <f>PXIL!P69</f>
        <v>0</v>
      </c>
      <c r="AK69" s="34">
        <f>RTM_IEX!J69</f>
        <v>11.55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7.8835799999999994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675.48167136866743</v>
      </c>
      <c r="P70" s="36">
        <v>75.017128970531957</v>
      </c>
      <c r="Q70" s="36">
        <v>7.6999999999999993</v>
      </c>
      <c r="R70" s="38">
        <v>22.787578108395326</v>
      </c>
      <c r="S70" s="38">
        <v>0</v>
      </c>
      <c r="T70" s="37">
        <f>SUMPRODUCT(LTA!J70:AN70,LTA!J$101:AN$101,LTA!J$105:AN$105)</f>
        <v>40.15</v>
      </c>
      <c r="U70" s="37">
        <f>SUMPRODUCT(LTA!J70:AN70,LTA!J$102:AN$102,LTA!J$105:AN$105)</f>
        <v>373.971205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9.19</v>
      </c>
      <c r="AB70" s="75">
        <f>-STOA!P70</f>
        <v>0</v>
      </c>
      <c r="AC70">
        <f t="shared" si="3"/>
        <v>10.719676719309131</v>
      </c>
      <c r="AD70">
        <f t="shared" si="4"/>
        <v>1253.3814867282858</v>
      </c>
      <c r="AE70">
        <f>'IDT-1'!F70</f>
        <v>0</v>
      </c>
      <c r="AF70" s="24"/>
      <c r="AG70">
        <f t="shared" si="5"/>
        <v>1253.3814867282858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7.8835799999999994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675.84671342060858</v>
      </c>
      <c r="P71" s="36">
        <v>75.017128970531957</v>
      </c>
      <c r="Q71" s="36">
        <v>26.63</v>
      </c>
      <c r="R71" s="38">
        <v>16.719999999999995</v>
      </c>
      <c r="S71" s="38">
        <v>0</v>
      </c>
      <c r="T71" s="37">
        <f>SUMPRODUCT(LTA!J71:AN71,LTA!J$101:AN$101,LTA!J$105:AN$105)</f>
        <v>29.88</v>
      </c>
      <c r="U71" s="37">
        <f>SUMPRODUCT(LTA!J71:AN71,LTA!J$102:AN$102,LTA!J$105:AN$105)</f>
        <v>363.86315200000007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9.2799999999999994</v>
      </c>
      <c r="AB71" s="75">
        <f>-STOA!P71</f>
        <v>0</v>
      </c>
      <c r="AC71">
        <f t="shared" si="3"/>
        <v>10.658008824885579</v>
      </c>
      <c r="AD71">
        <f t="shared" si="4"/>
        <v>1258.1525655662549</v>
      </c>
      <c r="AE71">
        <f>'IDT-1'!F71</f>
        <v>0</v>
      </c>
      <c r="AF71" s="24"/>
      <c r="AG71">
        <f t="shared" si="5"/>
        <v>1258.1525655662549</v>
      </c>
      <c r="AI71" s="34">
        <f>PXIL!J71</f>
        <v>0</v>
      </c>
      <c r="AJ71" s="34">
        <f>PXIL!P71</f>
        <v>0</v>
      </c>
      <c r="AK71" s="34">
        <f>RTM_IEX!J71</f>
        <v>5.77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6.6198000000000006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681.43902723297776</v>
      </c>
      <c r="P72" s="36">
        <v>75.017128970531957</v>
      </c>
      <c r="Q72" s="36">
        <v>26.63</v>
      </c>
      <c r="R72" s="38">
        <v>9.1425452520189374</v>
      </c>
      <c r="S72" s="38">
        <v>0</v>
      </c>
      <c r="T72" s="37">
        <f>SUMPRODUCT(LTA!J72:AN72,LTA!J$101:AN$101,LTA!J$105:AN$105)</f>
        <v>25.64</v>
      </c>
      <c r="U72" s="37">
        <f>SUMPRODUCT(LTA!J72:AN72,LTA!J$102:AN$102,LTA!J$105:AN$105)</f>
        <v>354.44666500000005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9.2799999999999994</v>
      </c>
      <c r="AB72" s="75">
        <f>-STOA!P72</f>
        <v>0</v>
      </c>
      <c r="AC72">
        <f t="shared" si="3"/>
        <v>10.572619398226442</v>
      </c>
      <c r="AD72">
        <f t="shared" si="4"/>
        <v>1248.0725470573025</v>
      </c>
      <c r="AE72">
        <f>'IDT-1'!F72</f>
        <v>0</v>
      </c>
      <c r="AF72" s="24"/>
      <c r="AG72">
        <f t="shared" si="5"/>
        <v>1248.0725470573025</v>
      </c>
      <c r="AI72" s="34">
        <f>PXIL!J72</f>
        <v>0</v>
      </c>
      <c r="AJ72" s="34">
        <f>PXIL!P72</f>
        <v>0</v>
      </c>
      <c r="AK72" s="34">
        <f>RTM_IEX!J72</f>
        <v>12.51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6.6198000000000006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694.81739815357435</v>
      </c>
      <c r="P73" s="36">
        <v>75.017128970531957</v>
      </c>
      <c r="Q73" s="36">
        <v>26.63</v>
      </c>
      <c r="R73" s="38">
        <v>4.2925444839857647</v>
      </c>
      <c r="S73" s="38">
        <v>0</v>
      </c>
      <c r="T73" s="37">
        <f>SUMPRODUCT(LTA!J73:AN73,LTA!J$101:AN$101,LTA!J$105:AN$105)</f>
        <v>19.45</v>
      </c>
      <c r="U73" s="37">
        <f>SUMPRODUCT(LTA!J73:AN73,LTA!J$102:AN$102,LTA!J$105:AN$105)</f>
        <v>347.40267600000004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9.2799999999999994</v>
      </c>
      <c r="AB73" s="75">
        <f>-STOA!P73</f>
        <v>0</v>
      </c>
      <c r="AC73">
        <f t="shared" si="3"/>
        <v>10.549304199907972</v>
      </c>
      <c r="AD73">
        <f t="shared" si="4"/>
        <v>1245.3202434081843</v>
      </c>
      <c r="AE73">
        <f>'IDT-1'!F73</f>
        <v>0</v>
      </c>
      <c r="AF73" s="24"/>
      <c r="AG73">
        <f t="shared" si="5"/>
        <v>1245.3202434081843</v>
      </c>
      <c r="AI73" s="34">
        <f>PXIL!J73</f>
        <v>0</v>
      </c>
      <c r="AJ73" s="34">
        <f>PXIL!P73</f>
        <v>0</v>
      </c>
      <c r="AK73" s="34">
        <f>RTM_IEX!J73</f>
        <v>14.44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6.6198000000000006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704.88030425322165</v>
      </c>
      <c r="P74" s="36">
        <v>75.017128970531957</v>
      </c>
      <c r="Q74" s="36">
        <v>26.63</v>
      </c>
      <c r="R74" s="38">
        <v>1.4174506283662478</v>
      </c>
      <c r="S74" s="38">
        <v>0</v>
      </c>
      <c r="T74" s="37">
        <f>SUMPRODUCT(LTA!J74:AN74,LTA!J$101:AN$101,LTA!J$105:AN$105)</f>
        <v>13.39</v>
      </c>
      <c r="U74" s="37">
        <f>SUMPRODUCT(LTA!J74:AN74,LTA!J$102:AN$102,LTA!J$105:AN$105)</f>
        <v>338.66788900000006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9.2799999999999994</v>
      </c>
      <c r="AB74" s="75">
        <f>-STOA!P74</f>
        <v>0</v>
      </c>
      <c r="AC74">
        <f t="shared" si="3"/>
        <v>10.558149611957806</v>
      </c>
      <c r="AD74">
        <f t="shared" si="4"/>
        <v>1246.3644232401621</v>
      </c>
      <c r="AE74">
        <f>'IDT-1'!F74</f>
        <v>0</v>
      </c>
      <c r="AF74" s="24"/>
      <c r="AG74">
        <f t="shared" si="5"/>
        <v>1246.3644232401621</v>
      </c>
      <c r="AI74" s="34">
        <f>PXIL!J74</f>
        <v>0</v>
      </c>
      <c r="AJ74" s="34">
        <f>PXIL!P74</f>
        <v>0</v>
      </c>
      <c r="AK74" s="34">
        <f>RTM_IEX!J74</f>
        <v>23.1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6.6198000000000006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735.98837974565618</v>
      </c>
      <c r="P75" s="36">
        <v>75.017128970531957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4.43</v>
      </c>
      <c r="U75" s="37">
        <f>SUMPRODUCT(LTA!J75:AN75,LTA!J$102:AN$102,LTA!J$105:AN$105)</f>
        <v>348.80271400000004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9.4600000000000009</v>
      </c>
      <c r="AB75" s="75">
        <f>-STOA!P75</f>
        <v>0</v>
      </c>
      <c r="AC75">
        <f t="shared" si="3"/>
        <v>10.777372229863982</v>
      </c>
      <c r="AD75">
        <f t="shared" si="4"/>
        <v>1236.0906504863242</v>
      </c>
      <c r="AE75">
        <f>'IDT-1'!F75</f>
        <v>0</v>
      </c>
      <c r="AF75" s="24"/>
      <c r="AG75">
        <f t="shared" si="5"/>
        <v>1236.0906504863242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846.60474106140509</v>
      </c>
      <c r="P76" s="36">
        <v>75.017128970531957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0.72</v>
      </c>
      <c r="U76" s="37">
        <f>SUMPRODUCT(LTA!J76:AN76,LTA!J$102:AN$102,LTA!J$105:AN$105)</f>
        <v>348.47406400000006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9.4600000000000009</v>
      </c>
      <c r="AB76" s="75">
        <f>-STOA!P76</f>
        <v>0</v>
      </c>
      <c r="AC76">
        <f t="shared" si="3"/>
        <v>12.529851017405184</v>
      </c>
      <c r="AD76">
        <f t="shared" si="4"/>
        <v>1242.1194830145321</v>
      </c>
      <c r="AE76">
        <f>'IDT-1'!F76</f>
        <v>0</v>
      </c>
      <c r="AF76" s="24"/>
      <c r="AG76">
        <f t="shared" si="5"/>
        <v>1242.1194830145321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951.86748023494056</v>
      </c>
      <c r="P77" s="36">
        <v>75.017128970531957</v>
      </c>
      <c r="Q77" s="36">
        <v>26.625781051964509</v>
      </c>
      <c r="R77" s="38">
        <v>0</v>
      </c>
      <c r="S77" s="38">
        <v>0</v>
      </c>
      <c r="T77" s="37">
        <f>SUMPRODUCT(LTA!J77:AN77,LTA!J$101:AN$101,LTA!J$105:AN$105)</f>
        <v>0.18</v>
      </c>
      <c r="U77" s="37">
        <f>SUMPRODUCT(LTA!J77:AN77,LTA!J$102:AN$102,LTA!J$105:AN$105)</f>
        <v>350.45243100000005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-78.900000000000006</v>
      </c>
      <c r="AA77" s="75">
        <f>STOA!J77</f>
        <v>9.4600000000000009</v>
      </c>
      <c r="AB77" s="75">
        <f>-STOA!P77</f>
        <v>0</v>
      </c>
      <c r="AC77">
        <f t="shared" si="3"/>
        <v>13.216178603056219</v>
      </c>
      <c r="AD77">
        <f t="shared" si="4"/>
        <v>1401.6700426543809</v>
      </c>
      <c r="AE77">
        <f>'IDT-1'!F77</f>
        <v>-137</v>
      </c>
      <c r="AF77" s="24"/>
      <c r="AG77">
        <f t="shared" si="5"/>
        <v>1264.6700426543809</v>
      </c>
      <c r="AI77" s="34">
        <f>PXIL!J77</f>
        <v>0</v>
      </c>
      <c r="AJ77" s="34">
        <f>PXIL!P77</f>
        <v>0</v>
      </c>
      <c r="AK77" s="34">
        <f>RTM_IEX!J77</f>
        <v>14.44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999.50520722469355</v>
      </c>
      <c r="P78" s="36">
        <v>75.017128970531957</v>
      </c>
      <c r="Q78" s="36">
        <v>26.625781051964509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353.5800000000001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-130</v>
      </c>
      <c r="AA78" s="75">
        <f>STOA!J78</f>
        <v>9.4600000000000009</v>
      </c>
      <c r="AB78" s="75">
        <f>-STOA!P78</f>
        <v>0</v>
      </c>
      <c r="AC78">
        <f t="shared" si="3"/>
        <v>13.995031037736421</v>
      </c>
      <c r="AD78">
        <f t="shared" si="4"/>
        <v>1380.936486209454</v>
      </c>
      <c r="AE78">
        <f>'IDT-1'!F78</f>
        <v>-106</v>
      </c>
      <c r="AF78" s="24"/>
      <c r="AG78">
        <f t="shared" si="5"/>
        <v>1274.936486209454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1003.4546091623409</v>
      </c>
      <c r="P79" s="36">
        <v>75.017128970531957</v>
      </c>
      <c r="Q79" s="36">
        <v>26.625781051964509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360.65000000000009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-105.6</v>
      </c>
      <c r="AA79" s="75">
        <f>STOA!J79</f>
        <v>9.56</v>
      </c>
      <c r="AB79" s="75">
        <f>-STOA!P79</f>
        <v>0</v>
      </c>
      <c r="AC79">
        <f t="shared" si="3"/>
        <v>14.059632077748034</v>
      </c>
      <c r="AD79">
        <f t="shared" si="4"/>
        <v>1395.3912871070893</v>
      </c>
      <c r="AE79">
        <f>'IDT-1'!F79</f>
        <v>-136</v>
      </c>
      <c r="AF79" s="24"/>
      <c r="AG79">
        <f t="shared" si="5"/>
        <v>1259.3912871070893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1003.4546091623409</v>
      </c>
      <c r="P80" s="36">
        <v>75.017128970531957</v>
      </c>
      <c r="Q80" s="36">
        <v>26.625781051964509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363.98000000000008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-112.4</v>
      </c>
      <c r="AA80" s="75">
        <f>STOA!J80</f>
        <v>9.56</v>
      </c>
      <c r="AB80" s="75">
        <f>-STOA!P80</f>
        <v>0</v>
      </c>
      <c r="AC80">
        <f t="shared" si="3"/>
        <v>14.196034896626612</v>
      </c>
      <c r="AD80">
        <f t="shared" si="4"/>
        <v>1385.7848842882106</v>
      </c>
      <c r="AE80">
        <f>'IDT-1'!F80</f>
        <v>-131</v>
      </c>
      <c r="AF80" s="24"/>
      <c r="AG80">
        <f t="shared" si="5"/>
        <v>1254.7848842882106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-32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1003.4546091623409</v>
      </c>
      <c r="P81" s="36">
        <v>75.017128970531957</v>
      </c>
      <c r="Q81" s="36">
        <v>26.625781051964509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363.82000000000011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-134.30000000000001</v>
      </c>
      <c r="AA81" s="75">
        <f>STOA!J81</f>
        <v>9.56</v>
      </c>
      <c r="AB81" s="75">
        <f>-STOA!P81</f>
        <v>0</v>
      </c>
      <c r="AC81">
        <f t="shared" si="3"/>
        <v>14.659757455723025</v>
      </c>
      <c r="AD81">
        <f t="shared" si="4"/>
        <v>1330.2611617291145</v>
      </c>
      <c r="AE81">
        <f>'IDT-1'!F81</f>
        <v>-118</v>
      </c>
      <c r="AF81" s="24"/>
      <c r="AG81">
        <f t="shared" si="5"/>
        <v>1212.2611617291145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6.6198000000000006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1000.7569493681048</v>
      </c>
      <c r="P82" s="36">
        <v>75.017128970531957</v>
      </c>
      <c r="Q82" s="36">
        <v>26.625781051964509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363.32000000000011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-186.3</v>
      </c>
      <c r="AA82" s="75">
        <f>STOA!J82</f>
        <v>9.56</v>
      </c>
      <c r="AB82" s="75">
        <f>-STOA!P82</f>
        <v>0</v>
      </c>
      <c r="AC82">
        <f t="shared" si="3"/>
        <v>15.037873601971006</v>
      </c>
      <c r="AD82">
        <f t="shared" si="4"/>
        <v>1276.4817857886303</v>
      </c>
      <c r="AE82">
        <f>'IDT-1'!F82</f>
        <v>-90</v>
      </c>
      <c r="AF82" s="24"/>
      <c r="AG82">
        <f t="shared" si="5"/>
        <v>1186.4817857886303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6.6198000000000006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943.10286256058396</v>
      </c>
      <c r="P83" s="36">
        <v>75.017128970531957</v>
      </c>
      <c r="Q83" s="36">
        <v>26.625781051964509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360.22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-213.2</v>
      </c>
      <c r="AA83" s="75">
        <f>STOA!J83</f>
        <v>9.74</v>
      </c>
      <c r="AB83" s="75">
        <f>-STOA!P83</f>
        <v>0</v>
      </c>
      <c r="AC83">
        <f t="shared" si="3"/>
        <v>14.247841636644225</v>
      </c>
      <c r="AD83">
        <f t="shared" si="4"/>
        <v>1253.7177309464364</v>
      </c>
      <c r="AE83">
        <f>'IDT-1'!F83</f>
        <v>-72.08</v>
      </c>
      <c r="AF83" s="24"/>
      <c r="AG83">
        <f t="shared" si="5"/>
        <v>1181.6377309464365</v>
      </c>
      <c r="AI83" s="34">
        <f>PXIL!J83</f>
        <v>0</v>
      </c>
      <c r="AJ83" s="34">
        <f>PXIL!P83</f>
        <v>0</v>
      </c>
      <c r="AK83" s="34">
        <f>RTM_IEX!J83</f>
        <v>1.92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4.2126000000000001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936.12623255362075</v>
      </c>
      <c r="P84" s="36">
        <v>75.017128970531957</v>
      </c>
      <c r="Q84" s="36">
        <v>26.625781051964509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359.72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-223.4</v>
      </c>
      <c r="AA84" s="75">
        <f>STOA!J84</f>
        <v>9.74</v>
      </c>
      <c r="AB84" s="75">
        <f>-STOA!P84</f>
        <v>0</v>
      </c>
      <c r="AC84">
        <f t="shared" si="3"/>
        <v>14.275499273379602</v>
      </c>
      <c r="AD84">
        <f t="shared" si="4"/>
        <v>1236.4962433027374</v>
      </c>
      <c r="AE84">
        <f>'IDT-1'!F84</f>
        <v>-78.423000000000002</v>
      </c>
      <c r="AF84" s="24"/>
      <c r="AG84">
        <f t="shared" si="5"/>
        <v>1158.0732433027374</v>
      </c>
      <c r="AI84" s="34">
        <f>PXIL!J84</f>
        <v>0</v>
      </c>
      <c r="AJ84" s="34">
        <f>PXIL!P84</f>
        <v>0</v>
      </c>
      <c r="AK84" s="34">
        <f>RTM_IEX!J84</f>
        <v>4.8099999999999996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4.2126000000000001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907.76272541308037</v>
      </c>
      <c r="P85" s="36">
        <v>75.017128970531957</v>
      </c>
      <c r="Q85" s="36">
        <v>26.625781051964509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359.51000000000005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-176.9</v>
      </c>
      <c r="AA85" s="75">
        <f>STOA!J85</f>
        <v>9.74</v>
      </c>
      <c r="AB85" s="75">
        <f>-STOA!P85</f>
        <v>0</v>
      </c>
      <c r="AC85">
        <f t="shared" si="3"/>
        <v>13.643524767816167</v>
      </c>
      <c r="AD85">
        <f t="shared" si="4"/>
        <v>1245.2447106677607</v>
      </c>
      <c r="AE85">
        <f>'IDT-1'!F85</f>
        <v>-121</v>
      </c>
      <c r="AF85" s="24"/>
      <c r="AG85">
        <f t="shared" si="5"/>
        <v>1124.2447106677607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4.2126000000000001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893.86085224208625</v>
      </c>
      <c r="P86" s="36">
        <v>75.017128970531957</v>
      </c>
      <c r="Q86" s="36">
        <v>26.625781051964509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359.18000000000006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-162</v>
      </c>
      <c r="AA86" s="75">
        <f>STOA!J86</f>
        <v>9.74</v>
      </c>
      <c r="AB86" s="75">
        <f>-STOA!P86</f>
        <v>0</v>
      </c>
      <c r="AC86">
        <f t="shared" si="3"/>
        <v>13.431641413978525</v>
      </c>
      <c r="AD86">
        <f t="shared" si="4"/>
        <v>1242.1247208506043</v>
      </c>
      <c r="AE86">
        <f>'IDT-1'!F86</f>
        <v>-145</v>
      </c>
      <c r="AF86" s="24"/>
      <c r="AG86">
        <f t="shared" si="5"/>
        <v>1097.1247208506043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6.6198000000000006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880.47258446473552</v>
      </c>
      <c r="P87" s="36">
        <v>75.017128970531957</v>
      </c>
      <c r="Q87" s="36">
        <v>26.625781051964509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359.24000000000007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-258.60000000000002</v>
      </c>
      <c r="AA87" s="75">
        <f>STOA!J87</f>
        <v>9.83</v>
      </c>
      <c r="AB87" s="75">
        <f>-STOA!P87</f>
        <v>0</v>
      </c>
      <c r="AC87">
        <f t="shared" si="3"/>
        <v>14.082733861349061</v>
      </c>
      <c r="AD87">
        <f t="shared" si="4"/>
        <v>1143.0425606258827</v>
      </c>
      <c r="AE87">
        <f>'IDT-1'!F87</f>
        <v>-96.298000000000002</v>
      </c>
      <c r="AF87" s="24"/>
      <c r="AG87">
        <f t="shared" si="5"/>
        <v>1046.7445606258827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874.26511598699494</v>
      </c>
      <c r="P88" s="36">
        <v>75.017128970531957</v>
      </c>
      <c r="Q88" s="36">
        <v>26.625781051964509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359.07000000000005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-233</v>
      </c>
      <c r="AA88" s="75">
        <f>STOA!J88</f>
        <v>9.83</v>
      </c>
      <c r="AB88" s="75">
        <f>-STOA!P88</f>
        <v>0</v>
      </c>
      <c r="AC88">
        <f t="shared" si="3"/>
        <v>13.822411728378881</v>
      </c>
      <c r="AD88">
        <f t="shared" si="4"/>
        <v>1163.7290142811125</v>
      </c>
      <c r="AE88">
        <f>'IDT-1'!F88</f>
        <v>-112</v>
      </c>
      <c r="AF88" s="24"/>
      <c r="AG88">
        <f t="shared" si="5"/>
        <v>1051.7290142811125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864.68984421459038</v>
      </c>
      <c r="P89" s="36">
        <v>75.017128970531957</v>
      </c>
      <c r="Q89" s="36">
        <v>26.625781051964509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357.57000000000005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-203.3</v>
      </c>
      <c r="AA89" s="75">
        <f>STOA!J89</f>
        <v>9.83</v>
      </c>
      <c r="AB89" s="75">
        <f>-STOA!P89</f>
        <v>0</v>
      </c>
      <c r="AC89">
        <f t="shared" si="3"/>
        <v>13.477786061061479</v>
      </c>
      <c r="AD89">
        <f t="shared" si="4"/>
        <v>1182.6983681760255</v>
      </c>
      <c r="AE89">
        <f>'IDT-1'!F89</f>
        <v>-129</v>
      </c>
      <c r="AF89" s="24"/>
      <c r="AG89">
        <f t="shared" si="5"/>
        <v>1053.6983681760255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864.68984421459038</v>
      </c>
      <c r="P90" s="36">
        <v>75.017128970531957</v>
      </c>
      <c r="Q90" s="36">
        <v>26.625781051964509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356.74000000000007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-193.7</v>
      </c>
      <c r="AA90" s="75">
        <f>STOA!J90</f>
        <v>9.83</v>
      </c>
      <c r="AB90" s="75">
        <f>-STOA!P90</f>
        <v>0</v>
      </c>
      <c r="AC90">
        <f t="shared" si="3"/>
        <v>13.389490946902541</v>
      </c>
      <c r="AD90">
        <f t="shared" si="4"/>
        <v>1191.5566632901844</v>
      </c>
      <c r="AE90">
        <f>'IDT-1'!F90</f>
        <v>-139</v>
      </c>
      <c r="AF90" s="24"/>
      <c r="AG90">
        <f t="shared" si="5"/>
        <v>1052.5566632901844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55.96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885.89219447779908</v>
      </c>
      <c r="P91" s="36">
        <v>75.017128970531957</v>
      </c>
      <c r="Q91" s="36">
        <v>26.625781051964509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356.32000000000011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-212</v>
      </c>
      <c r="AA91" s="75">
        <f>STOA!J91</f>
        <v>9.92</v>
      </c>
      <c r="AB91" s="75">
        <f>-STOA!P91</f>
        <v>0</v>
      </c>
      <c r="AC91">
        <f t="shared" si="3"/>
        <v>14.04222318447453</v>
      </c>
      <c r="AD91">
        <f t="shared" si="4"/>
        <v>1151.5162813158213</v>
      </c>
      <c r="AE91">
        <f>'IDT-1'!F91</f>
        <v>-118.78700000000001</v>
      </c>
      <c r="AF91" s="24"/>
      <c r="AG91">
        <f t="shared" si="5"/>
        <v>1032.7292813158213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884.69854741524489</v>
      </c>
      <c r="P92" s="36">
        <v>75.017128970531957</v>
      </c>
      <c r="Q92" s="36">
        <v>26.625781051964509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356.15000000000009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-231.4</v>
      </c>
      <c r="AA92" s="75">
        <f>STOA!J92</f>
        <v>9.92</v>
      </c>
      <c r="AB92" s="75">
        <f>-STOA!P92</f>
        <v>0</v>
      </c>
      <c r="AC92">
        <f t="shared" si="3"/>
        <v>14.043475116313251</v>
      </c>
      <c r="AD92">
        <f t="shared" si="4"/>
        <v>1136.8013823214283</v>
      </c>
      <c r="AE92">
        <f>'IDT-1'!F92</f>
        <v>-111.291</v>
      </c>
      <c r="AF92" s="24"/>
      <c r="AG92">
        <f t="shared" si="5"/>
        <v>1025.5103823214283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884.38665989471372</v>
      </c>
      <c r="P93" s="36">
        <v>75.017128970531957</v>
      </c>
      <c r="Q93" s="36">
        <v>26.625781051964509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355.98000000000008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-231.1</v>
      </c>
      <c r="AA93" s="75">
        <f>STOA!J93</f>
        <v>9.92</v>
      </c>
      <c r="AB93" s="75">
        <f>-STOA!P93</f>
        <v>0</v>
      </c>
      <c r="AC93">
        <f t="shared" si="3"/>
        <v>14.096184017897546</v>
      </c>
      <c r="AD93">
        <f t="shared" si="4"/>
        <v>1129.5667858993129</v>
      </c>
      <c r="AE93">
        <f>'IDT-1'!F93</f>
        <v>-112.444</v>
      </c>
      <c r="AF93" s="24"/>
      <c r="AG93">
        <f t="shared" si="5"/>
        <v>1017.1227858993129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898.52526696484631</v>
      </c>
      <c r="P94" s="36">
        <v>75.017128970531957</v>
      </c>
      <c r="Q94" s="36">
        <v>26.625781051964509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355.48000000000008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-245.3</v>
      </c>
      <c r="AA94" s="75">
        <f>STOA!J94</f>
        <v>9.92</v>
      </c>
      <c r="AB94" s="75">
        <f>-STOA!P94</f>
        <v>0</v>
      </c>
      <c r="AC94">
        <f t="shared" si="3"/>
        <v>14.458106122853419</v>
      </c>
      <c r="AD94">
        <f t="shared" si="4"/>
        <v>1113.6434708644892</v>
      </c>
      <c r="AE94">
        <f>'IDT-1'!F94</f>
        <v>-103.218</v>
      </c>
      <c r="AF94" s="24"/>
      <c r="AG94">
        <f t="shared" si="5"/>
        <v>1010.4254708644893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898.52526696484631</v>
      </c>
      <c r="P95" s="36">
        <v>75.017128970531957</v>
      </c>
      <c r="Q95" s="36">
        <v>26.625781051964509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354.88000000000005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-256.7</v>
      </c>
      <c r="AA95" s="75">
        <f>STOA!J95</f>
        <v>9.92</v>
      </c>
      <c r="AB95" s="75">
        <f>-STOA!P95</f>
        <v>0</v>
      </c>
      <c r="AC95">
        <f t="shared" si="3"/>
        <v>14.464925743668264</v>
      </c>
      <c r="AD95">
        <f t="shared" si="4"/>
        <v>1111.6366512436744</v>
      </c>
      <c r="AE95">
        <f>'IDT-1'!F95</f>
        <v>-98.028000000000006</v>
      </c>
      <c r="AF95" s="24"/>
      <c r="AG95">
        <f t="shared" si="5"/>
        <v>1013.6086512436743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895.92082008100374</v>
      </c>
      <c r="P96" s="36">
        <v>75.017128970531957</v>
      </c>
      <c r="Q96" s="36">
        <v>26.625781051964509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354.55000000000007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-278.5</v>
      </c>
      <c r="AA96" s="75">
        <f>STOA!J96</f>
        <v>9.92</v>
      </c>
      <c r="AB96" s="75">
        <f>-STOA!P96</f>
        <v>0</v>
      </c>
      <c r="AC96">
        <f t="shared" si="3"/>
        <v>14.540236050997681</v>
      </c>
      <c r="AD96">
        <f t="shared" si="4"/>
        <v>1096.8268940525029</v>
      </c>
      <c r="AE96">
        <f>'IDT-1'!F96</f>
        <v>-92.838999999999999</v>
      </c>
      <c r="AF96" s="24"/>
      <c r="AG96">
        <f t="shared" si="5"/>
        <v>1003.987894052503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892.20018181413786</v>
      </c>
      <c r="P97" s="36">
        <v>75.017128970531957</v>
      </c>
      <c r="Q97" s="36">
        <v>26.625781051964509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358.22000000000008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-294.7</v>
      </c>
      <c r="AA97" s="75">
        <f>STOA!J97</f>
        <v>9.92</v>
      </c>
      <c r="AB97" s="75">
        <f>-STOA!P97</f>
        <v>0</v>
      </c>
      <c r="AC97">
        <f t="shared" si="3"/>
        <v>14.719399233323655</v>
      </c>
      <c r="AD97">
        <f t="shared" si="4"/>
        <v>1075.3970926033107</v>
      </c>
      <c r="AE97">
        <f>'IDT-1'!F97</f>
        <v>-86.495999999999995</v>
      </c>
      <c r="AF97" s="24"/>
      <c r="AG97">
        <f t="shared" si="5"/>
        <v>988.90109260331076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888.85160717988549</v>
      </c>
      <c r="P98" s="36">
        <v>75.017128970531957</v>
      </c>
      <c r="Q98" s="36">
        <v>26.625781051964509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358.55000000000007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-315.5</v>
      </c>
      <c r="AA98" s="75">
        <f>STOA!J98</f>
        <v>9.92</v>
      </c>
      <c r="AB98" s="75">
        <f>-STOA!P98</f>
        <v>0</v>
      </c>
      <c r="AC98">
        <f t="shared" si="3"/>
        <v>14.827887498449181</v>
      </c>
      <c r="AD98">
        <f t="shared" si="4"/>
        <v>1056.4700297039328</v>
      </c>
      <c r="AE98">
        <f>'IDT-1'!F98</f>
        <v>-77.269000000000005</v>
      </c>
      <c r="AF98" s="24"/>
      <c r="AG98">
        <f t="shared" si="5"/>
        <v>979.20102970393282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0.18630223500000004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1.3741375000000013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18.189674843916769</v>
      </c>
      <c r="P99" s="36">
        <f t="shared" si="6"/>
        <v>1.0703863809043799</v>
      </c>
      <c r="Q99" s="36">
        <f t="shared" si="6"/>
        <v>0.36468776708003953</v>
      </c>
      <c r="R99" s="38">
        <f>SUM(R3:R98)/4000</f>
        <v>0.23680063254854977</v>
      </c>
      <c r="S99" s="38">
        <f t="shared" si="6"/>
        <v>0</v>
      </c>
      <c r="T99" s="37">
        <f t="shared" si="6"/>
        <v>0.84145999999999965</v>
      </c>
      <c r="U99" s="37">
        <f t="shared" si="6"/>
        <v>8.804885903500006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-3.7887750000000007</v>
      </c>
      <c r="AA99" s="75">
        <f t="shared" si="6"/>
        <v>0.22574999999999995</v>
      </c>
      <c r="AB99" s="75">
        <f t="shared" si="6"/>
        <v>0</v>
      </c>
      <c r="AC99">
        <f t="shared" si="6"/>
        <v>0.30173786627896731</v>
      </c>
      <c r="AD99">
        <f t="shared" si="6"/>
        <v>26.615912396670776</v>
      </c>
      <c r="AE99">
        <f t="shared" si="6"/>
        <v>-0.60279324999999995</v>
      </c>
      <c r="AG99">
        <f t="shared" si="6"/>
        <v>26.013119146670778</v>
      </c>
      <c r="AI99">
        <f t="shared" si="6"/>
        <v>0</v>
      </c>
      <c r="AJ99">
        <f t="shared" si="6"/>
        <v>0</v>
      </c>
      <c r="AK99">
        <f t="shared" si="6"/>
        <v>0.10634000000000002</v>
      </c>
      <c r="AL99">
        <f t="shared" si="6"/>
        <v>-0.69399999999999995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34.273085803706834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0.56271957675113726</v>
      </c>
      <c r="AD3">
        <f>SUM(B3:AB3,AI3:AV3)-AC3</f>
        <v>66.427706226955692</v>
      </c>
      <c r="AE3">
        <f>'IDT-1'!E3</f>
        <v>0</v>
      </c>
      <c r="AF3" s="24"/>
      <c r="AG3">
        <f>SUM(AD3:AF3)</f>
        <v>66.427706226955692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34.250368190798682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0.56252874880270887</v>
      </c>
      <c r="AD4">
        <f t="shared" ref="AD4:AD67" si="1">SUM(B4:AB4,AI4:AV4)-AC4</f>
        <v>66.405179441995969</v>
      </c>
      <c r="AE4">
        <f>'IDT-1'!E4</f>
        <v>0</v>
      </c>
      <c r="AF4" s="24"/>
      <c r="AG4">
        <f t="shared" ref="AG4:AG67" si="2">SUM(AD4:AF4)</f>
        <v>66.405179441995969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34.280396456321029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0.56278098623309658</v>
      </c>
      <c r="AD5">
        <f t="shared" si="1"/>
        <v>66.434955470087928</v>
      </c>
      <c r="AE5">
        <f>'IDT-1'!E5</f>
        <v>0</v>
      </c>
      <c r="AF5" s="24"/>
      <c r="AG5">
        <f t="shared" si="2"/>
        <v>66.434955470087928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34.300396462799483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0.56294898628751555</v>
      </c>
      <c r="AD6">
        <f t="shared" si="1"/>
        <v>66.454787476511967</v>
      </c>
      <c r="AE6">
        <f>'IDT-1'!E6</f>
        <v>0</v>
      </c>
      <c r="AF6" s="24"/>
      <c r="AG6">
        <f t="shared" si="2"/>
        <v>66.454787476511967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34.664738606347711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0.56600946029332067</v>
      </c>
      <c r="AD7">
        <f t="shared" si="1"/>
        <v>66.816069146054389</v>
      </c>
      <c r="AE7">
        <f>'IDT-1'!E7</f>
        <v>0</v>
      </c>
      <c r="AF7" s="24"/>
      <c r="AG7">
        <f t="shared" si="2"/>
        <v>66.816069146054389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34.534768741952959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0.56491771343240471</v>
      </c>
      <c r="AD8">
        <f t="shared" si="1"/>
        <v>66.687191028520544</v>
      </c>
      <c r="AE8">
        <f>'IDT-1'!E8</f>
        <v>0</v>
      </c>
      <c r="AF8" s="24"/>
      <c r="AG8">
        <f t="shared" si="2"/>
        <v>66.687191028520544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34.534953398902381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0.56491926455078001</v>
      </c>
      <c r="AD9">
        <f t="shared" si="1"/>
        <v>66.6873741343516</v>
      </c>
      <c r="AE9">
        <f>'IDT-1'!E9</f>
        <v>0</v>
      </c>
      <c r="AF9" s="24"/>
      <c r="AG9">
        <f t="shared" si="2"/>
        <v>66.6873741343516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34.534661819644242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0.56491681528501159</v>
      </c>
      <c r="AD10">
        <f t="shared" si="1"/>
        <v>66.687085004359218</v>
      </c>
      <c r="AE10">
        <f>'IDT-1'!E10</f>
        <v>0</v>
      </c>
      <c r="AF10" s="24"/>
      <c r="AG10">
        <f t="shared" si="2"/>
        <v>66.687085004359218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33.882274655589001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0.55943676310694757</v>
      </c>
      <c r="AD11">
        <f t="shared" si="1"/>
        <v>66.040177892482049</v>
      </c>
      <c r="AE11">
        <f>'IDT-1'!E11</f>
        <v>0</v>
      </c>
      <c r="AF11" s="24"/>
      <c r="AG11">
        <f t="shared" si="2"/>
        <v>66.040177892482049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33.185717300959091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0.5535856813280563</v>
      </c>
      <c r="AD12">
        <f t="shared" si="1"/>
        <v>65.349471619631032</v>
      </c>
      <c r="AE12">
        <f>'IDT-1'!E12</f>
        <v>0</v>
      </c>
      <c r="AF12" s="24"/>
      <c r="AG12">
        <f t="shared" si="2"/>
        <v>65.349471619631032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45.610450823549044</v>
      </c>
      <c r="P13" s="36">
        <v>0</v>
      </c>
      <c r="Q13" s="36">
        <v>0</v>
      </c>
      <c r="R13" s="38">
        <v>0</v>
      </c>
      <c r="S13" s="38">
        <v>8.370000000000001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0.65761744291781199</v>
      </c>
      <c r="AD13">
        <f t="shared" si="1"/>
        <v>77.630173380631234</v>
      </c>
      <c r="AE13">
        <f>'IDT-1'!E13</f>
        <v>0</v>
      </c>
      <c r="AF13" s="24"/>
      <c r="AG13">
        <f t="shared" si="2"/>
        <v>77.630173380631234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45.610450792933769</v>
      </c>
      <c r="P14" s="36">
        <v>0</v>
      </c>
      <c r="Q14" s="36">
        <v>0</v>
      </c>
      <c r="R14" s="38">
        <v>0</v>
      </c>
      <c r="S14" s="38">
        <v>8.370000000000001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0.6576174426606437</v>
      </c>
      <c r="AD14">
        <f t="shared" si="1"/>
        <v>77.630173350273139</v>
      </c>
      <c r="AE14">
        <f>'IDT-1'!E14</f>
        <v>0</v>
      </c>
      <c r="AF14" s="24"/>
      <c r="AG14">
        <f t="shared" si="2"/>
        <v>77.630173350273139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45.792927636315738</v>
      </c>
      <c r="P15" s="36">
        <v>0</v>
      </c>
      <c r="Q15" s="36">
        <v>0</v>
      </c>
      <c r="R15" s="38">
        <v>0</v>
      </c>
      <c r="S15" s="38">
        <v>8.370000000000001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0.65915024814505219</v>
      </c>
      <c r="AD15">
        <f t="shared" si="1"/>
        <v>77.811117388170686</v>
      </c>
      <c r="AE15">
        <f>'IDT-1'!E15</f>
        <v>0</v>
      </c>
      <c r="AF15" s="24"/>
      <c r="AG15">
        <f t="shared" si="2"/>
        <v>77.811117388170686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45.792927636315738</v>
      </c>
      <c r="P16" s="36">
        <v>0</v>
      </c>
      <c r="Q16" s="36">
        <v>0</v>
      </c>
      <c r="R16" s="38">
        <v>0</v>
      </c>
      <c r="S16" s="38">
        <v>8.370000000000001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0.65915024814505219</v>
      </c>
      <c r="AD16">
        <f t="shared" si="1"/>
        <v>77.811117388170686</v>
      </c>
      <c r="AE16">
        <f>'IDT-1'!E16</f>
        <v>0</v>
      </c>
      <c r="AF16" s="24"/>
      <c r="AG16">
        <f t="shared" si="2"/>
        <v>77.811117388170686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47.336949003761561</v>
      </c>
      <c r="P17" s="36">
        <v>0</v>
      </c>
      <c r="Q17" s="36">
        <v>0</v>
      </c>
      <c r="R17" s="38">
        <v>0</v>
      </c>
      <c r="S17" s="38">
        <v>8.370000000000001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0.67212002763159706</v>
      </c>
      <c r="AD17">
        <f t="shared" si="1"/>
        <v>79.342168976129969</v>
      </c>
      <c r="AE17">
        <f>'IDT-1'!E17</f>
        <v>0</v>
      </c>
      <c r="AF17" s="24"/>
      <c r="AG17">
        <f t="shared" si="2"/>
        <v>79.342168976129969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48.850620529243642</v>
      </c>
      <c r="P18" s="36">
        <v>0</v>
      </c>
      <c r="Q18" s="36">
        <v>0</v>
      </c>
      <c r="R18" s="38">
        <v>0</v>
      </c>
      <c r="S18" s="38">
        <v>8.370000000000001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0.68483486844564656</v>
      </c>
      <c r="AD18">
        <f t="shared" si="1"/>
        <v>80.843125660797995</v>
      </c>
      <c r="AE18">
        <f>'IDT-1'!E18</f>
        <v>0</v>
      </c>
      <c r="AF18" s="24"/>
      <c r="AG18">
        <f t="shared" si="2"/>
        <v>80.843125660797995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49.999044406643421</v>
      </c>
      <c r="P19" s="36">
        <v>0</v>
      </c>
      <c r="Q19" s="36">
        <v>0</v>
      </c>
      <c r="R19" s="38">
        <v>0</v>
      </c>
      <c r="S19" s="38">
        <v>8.370000000000001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0.69448162901580468</v>
      </c>
      <c r="AD19">
        <f t="shared" si="1"/>
        <v>81.98190277762761</v>
      </c>
      <c r="AE19">
        <f>'IDT-1'!E19</f>
        <v>0</v>
      </c>
      <c r="AF19" s="24"/>
      <c r="AG19">
        <f t="shared" si="2"/>
        <v>81.98190277762761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52.312871892399194</v>
      </c>
      <c r="P20" s="36">
        <v>0</v>
      </c>
      <c r="Q20" s="36">
        <v>0</v>
      </c>
      <c r="R20" s="38">
        <v>0</v>
      </c>
      <c r="S20" s="38">
        <v>8.370000000000001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0.71391777989615324</v>
      </c>
      <c r="AD20">
        <f t="shared" si="1"/>
        <v>84.276294112503052</v>
      </c>
      <c r="AE20">
        <f>'IDT-1'!E20</f>
        <v>0</v>
      </c>
      <c r="AF20" s="24"/>
      <c r="AG20">
        <f t="shared" si="2"/>
        <v>84.276294112503052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53.959785533125675</v>
      </c>
      <c r="P21" s="36">
        <v>0</v>
      </c>
      <c r="Q21" s="36">
        <v>0</v>
      </c>
      <c r="R21" s="38">
        <v>0</v>
      </c>
      <c r="S21" s="38">
        <v>8.370000000000001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0.72775185447825574</v>
      </c>
      <c r="AD21">
        <f t="shared" si="1"/>
        <v>85.909373678647427</v>
      </c>
      <c r="AE21">
        <f>'IDT-1'!E21</f>
        <v>0</v>
      </c>
      <c r="AF21" s="24"/>
      <c r="AG21">
        <f t="shared" si="2"/>
        <v>85.909373678647427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54.127971282548067</v>
      </c>
      <c r="P22" s="36">
        <v>0</v>
      </c>
      <c r="Q22" s="36">
        <v>0</v>
      </c>
      <c r="R22" s="38">
        <v>0</v>
      </c>
      <c r="S22" s="38">
        <v>8.370000000000001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0.72916461477340377</v>
      </c>
      <c r="AD22">
        <f t="shared" si="1"/>
        <v>86.076146667774665</v>
      </c>
      <c r="AE22">
        <f>'IDT-1'!E22</f>
        <v>0</v>
      </c>
      <c r="AF22" s="24"/>
      <c r="AG22">
        <f t="shared" si="2"/>
        <v>86.076146667774665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56.264913004670383</v>
      </c>
      <c r="P23" s="36">
        <v>0</v>
      </c>
      <c r="Q23" s="36">
        <v>0</v>
      </c>
      <c r="R23" s="38">
        <v>0</v>
      </c>
      <c r="S23" s="38">
        <v>8.370000000000001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0.74711492523923129</v>
      </c>
      <c r="AD23">
        <f t="shared" si="1"/>
        <v>88.19513807943116</v>
      </c>
      <c r="AE23">
        <f>'IDT-1'!E23</f>
        <v>0</v>
      </c>
      <c r="AF23" s="24"/>
      <c r="AG23">
        <f t="shared" si="2"/>
        <v>88.19513807943116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60.351676573489684</v>
      </c>
      <c r="P24" s="36">
        <v>0</v>
      </c>
      <c r="Q24" s="36">
        <v>0</v>
      </c>
      <c r="R24" s="38">
        <v>0</v>
      </c>
      <c r="S24" s="38">
        <v>8.370000000000001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0.78144373921731325</v>
      </c>
      <c r="AD24">
        <f t="shared" si="1"/>
        <v>92.247572834272376</v>
      </c>
      <c r="AE24">
        <f>'IDT-1'!E24</f>
        <v>0</v>
      </c>
      <c r="AF24" s="24"/>
      <c r="AG24">
        <f t="shared" si="2"/>
        <v>92.247572834272376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64.207493867267061</v>
      </c>
      <c r="P25" s="36">
        <v>0</v>
      </c>
      <c r="Q25" s="36">
        <v>0</v>
      </c>
      <c r="R25" s="38">
        <v>0</v>
      </c>
      <c r="S25" s="38">
        <v>8.370000000000001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0.81383260448504324</v>
      </c>
      <c r="AD25">
        <f t="shared" si="1"/>
        <v>96.071001262782019</v>
      </c>
      <c r="AE25">
        <f>'IDT-1'!E25</f>
        <v>0</v>
      </c>
      <c r="AF25" s="24"/>
      <c r="AG25">
        <f t="shared" si="2"/>
        <v>96.071001262782019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65.808607240198739</v>
      </c>
      <c r="P26" s="36">
        <v>0</v>
      </c>
      <c r="Q26" s="36">
        <v>0</v>
      </c>
      <c r="R26" s="38">
        <v>0</v>
      </c>
      <c r="S26" s="38">
        <v>8.370000000000001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0.82728195681766936</v>
      </c>
      <c r="AD26">
        <f t="shared" si="1"/>
        <v>97.658665283381069</v>
      </c>
      <c r="AE26">
        <f>'IDT-1'!E26</f>
        <v>0</v>
      </c>
      <c r="AF26" s="24"/>
      <c r="AG26">
        <f t="shared" si="2"/>
        <v>97.658665283381069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72.418190419574657</v>
      </c>
      <c r="P27" s="36">
        <v>0</v>
      </c>
      <c r="Q27" s="36">
        <v>0</v>
      </c>
      <c r="R27" s="38">
        <v>0</v>
      </c>
      <c r="S27" s="38">
        <v>8.370000000000001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0.88280245552442704</v>
      </c>
      <c r="AD27">
        <f t="shared" si="1"/>
        <v>104.21272796405023</v>
      </c>
      <c r="AE27">
        <f>'IDT-1'!E27</f>
        <v>0</v>
      </c>
      <c r="AF27" s="24"/>
      <c r="AG27">
        <f t="shared" si="2"/>
        <v>104.21272796405023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77.860250206262108</v>
      </c>
      <c r="P28" s="36">
        <v>0</v>
      </c>
      <c r="Q28" s="36">
        <v>0</v>
      </c>
      <c r="R28" s="38">
        <v>0</v>
      </c>
      <c r="S28" s="38">
        <v>8.370000000000001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0.92851575773260164</v>
      </c>
      <c r="AD28">
        <f t="shared" si="1"/>
        <v>109.60907444852951</v>
      </c>
      <c r="AE28">
        <f>'IDT-1'!E28</f>
        <v>0</v>
      </c>
      <c r="AF28" s="24"/>
      <c r="AG28">
        <f t="shared" si="2"/>
        <v>109.60907444852951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86.645150837708215</v>
      </c>
      <c r="P29" s="36">
        <v>0</v>
      </c>
      <c r="Q29" s="36">
        <v>0</v>
      </c>
      <c r="R29" s="38">
        <v>0</v>
      </c>
      <c r="S29" s="38">
        <v>8.370000000000001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1.002308923036749</v>
      </c>
      <c r="AD29">
        <f t="shared" si="1"/>
        <v>118.32018191467147</v>
      </c>
      <c r="AE29">
        <f>'IDT-1'!E29</f>
        <v>0</v>
      </c>
      <c r="AF29" s="24"/>
      <c r="AG29">
        <f t="shared" si="2"/>
        <v>118.32018191467147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87.526304991186734</v>
      </c>
      <c r="P30" s="36">
        <v>0</v>
      </c>
      <c r="Q30" s="36">
        <v>0</v>
      </c>
      <c r="R30" s="38">
        <v>0</v>
      </c>
      <c r="S30" s="38">
        <v>8.370000000000001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1.0097106179259685</v>
      </c>
      <c r="AD30">
        <f t="shared" si="1"/>
        <v>119.19393437326076</v>
      </c>
      <c r="AE30">
        <f>'IDT-1'!E30</f>
        <v>0</v>
      </c>
      <c r="AF30" s="24"/>
      <c r="AG30">
        <f t="shared" si="2"/>
        <v>119.19393437326076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88.777619796007841</v>
      </c>
      <c r="P31" s="36">
        <v>0</v>
      </c>
      <c r="Q31" s="36">
        <v>0</v>
      </c>
      <c r="R31" s="38">
        <v>0</v>
      </c>
      <c r="S31" s="38">
        <v>8.3699999999999992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1.0202216622864657</v>
      </c>
      <c r="AD31">
        <f t="shared" si="1"/>
        <v>120.43473813372138</v>
      </c>
      <c r="AE31">
        <f>'IDT-1'!E31</f>
        <v>0</v>
      </c>
      <c r="AF31" s="24"/>
      <c r="AG31">
        <f t="shared" si="2"/>
        <v>120.43473813372138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88.734227225880957</v>
      </c>
      <c r="P32" s="36">
        <v>0</v>
      </c>
      <c r="Q32" s="36">
        <v>0</v>
      </c>
      <c r="R32" s="38">
        <v>0</v>
      </c>
      <c r="S32" s="38">
        <v>8.3699999999999992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1.0198571646974</v>
      </c>
      <c r="AD32">
        <f t="shared" si="1"/>
        <v>120.39171006118356</v>
      </c>
      <c r="AE32">
        <f>'IDT-1'!E32</f>
        <v>0</v>
      </c>
      <c r="AF32" s="24"/>
      <c r="AG32">
        <f t="shared" si="2"/>
        <v>120.39171006118356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79.393619898091004</v>
      </c>
      <c r="P33" s="36">
        <v>0</v>
      </c>
      <c r="Q33" s="36">
        <v>0</v>
      </c>
      <c r="R33" s="38">
        <v>0</v>
      </c>
      <c r="S33" s="38">
        <v>8.3699999999999992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1.0707560631439643</v>
      </c>
      <c r="AD33">
        <f t="shared" si="1"/>
        <v>126.40020383494705</v>
      </c>
      <c r="AE33">
        <f>'IDT-1'!E33</f>
        <v>0</v>
      </c>
      <c r="AF33" s="24"/>
      <c r="AG33">
        <f t="shared" si="2"/>
        <v>126.40020383494705</v>
      </c>
      <c r="AI33" s="34">
        <f>PXIL!K33</f>
        <v>0</v>
      </c>
      <c r="AJ33" s="34">
        <f>PXIL!Q33</f>
        <v>0</v>
      </c>
      <c r="AK33" s="34">
        <f>RTM_IEX!K33</f>
        <v>15.4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73.608038053501829</v>
      </c>
      <c r="P34" s="36">
        <v>0</v>
      </c>
      <c r="Q34" s="36">
        <v>0</v>
      </c>
      <c r="R34" s="38">
        <v>0</v>
      </c>
      <c r="S34" s="38">
        <v>8.3699999999999992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1.0544971756494153</v>
      </c>
      <c r="AD34">
        <f t="shared" si="1"/>
        <v>124.48088087785241</v>
      </c>
      <c r="AE34">
        <f>'IDT-1'!E34</f>
        <v>0</v>
      </c>
      <c r="AF34" s="24"/>
      <c r="AG34">
        <f t="shared" si="2"/>
        <v>124.48088087785241</v>
      </c>
      <c r="AI34" s="34">
        <f>PXIL!K34</f>
        <v>0</v>
      </c>
      <c r="AJ34" s="34">
        <f>PXIL!Q34</f>
        <v>0</v>
      </c>
      <c r="AK34" s="34">
        <f>RTM_IEX!K34</f>
        <v>19.25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64.548816209520808</v>
      </c>
      <c r="P35" s="36">
        <v>0</v>
      </c>
      <c r="Q35" s="36">
        <v>0</v>
      </c>
      <c r="R35" s="38">
        <v>0</v>
      </c>
      <c r="S35" s="38">
        <v>8.3699999999999992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1.0592077121599748</v>
      </c>
      <c r="AD35">
        <f t="shared" si="1"/>
        <v>125.03694849736084</v>
      </c>
      <c r="AE35">
        <f>'IDT-1'!E35</f>
        <v>0</v>
      </c>
      <c r="AF35" s="24"/>
      <c r="AG35">
        <f t="shared" si="2"/>
        <v>125.03694849736084</v>
      </c>
      <c r="AI35" s="34">
        <f>PXIL!K35</f>
        <v>0</v>
      </c>
      <c r="AJ35" s="34">
        <f>PXIL!Q35</f>
        <v>0</v>
      </c>
      <c r="AK35" s="34">
        <f>RTM_IEX!K35</f>
        <v>28.87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59.579622455187675</v>
      </c>
      <c r="P36" s="36">
        <v>0</v>
      </c>
      <c r="Q36" s="36">
        <v>0</v>
      </c>
      <c r="R36" s="38">
        <v>0</v>
      </c>
      <c r="S36" s="38">
        <v>8.3699999999999992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1.1388464846235764</v>
      </c>
      <c r="AD36">
        <f t="shared" si="1"/>
        <v>134.4381159705641</v>
      </c>
      <c r="AE36">
        <f>'IDT-1'!E36</f>
        <v>0</v>
      </c>
      <c r="AF36" s="24"/>
      <c r="AG36">
        <f t="shared" si="2"/>
        <v>134.4381159705641</v>
      </c>
      <c r="AI36" s="34">
        <f>PXIL!K36</f>
        <v>0</v>
      </c>
      <c r="AJ36" s="34">
        <f>PXIL!Q36</f>
        <v>0</v>
      </c>
      <c r="AK36" s="34">
        <f>RTM_IEX!K36</f>
        <v>43.32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55.047798952374663</v>
      </c>
      <c r="P37" s="36">
        <v>0</v>
      </c>
      <c r="Q37" s="36">
        <v>0</v>
      </c>
      <c r="R37" s="38">
        <v>0</v>
      </c>
      <c r="S37" s="38">
        <v>8.3699999999999992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1.2219911671999473</v>
      </c>
      <c r="AD37">
        <f t="shared" si="1"/>
        <v>144.25314778517472</v>
      </c>
      <c r="AE37">
        <f>'IDT-1'!E37</f>
        <v>0</v>
      </c>
      <c r="AF37" s="24"/>
      <c r="AG37">
        <f t="shared" si="2"/>
        <v>144.25314778517472</v>
      </c>
      <c r="AI37" s="34">
        <f>PXIL!K37</f>
        <v>0</v>
      </c>
      <c r="AJ37" s="34">
        <f>PXIL!Q37</f>
        <v>0</v>
      </c>
      <c r="AK37" s="34">
        <f>RTM_IEX!K37</f>
        <v>38.5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19.25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52.910838548303715</v>
      </c>
      <c r="P38" s="36">
        <v>0</v>
      </c>
      <c r="Q38" s="36">
        <v>0</v>
      </c>
      <c r="R38" s="38">
        <v>0</v>
      </c>
      <c r="S38" s="38">
        <v>8.3699999999999992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1.3252526998057512</v>
      </c>
      <c r="AD38">
        <f t="shared" si="1"/>
        <v>156.44292584849796</v>
      </c>
      <c r="AE38">
        <f>'IDT-1'!E38</f>
        <v>0</v>
      </c>
      <c r="AF38" s="24"/>
      <c r="AG38">
        <f t="shared" si="2"/>
        <v>156.44292584849796</v>
      </c>
      <c r="AI38" s="34">
        <f>PXIL!K38</f>
        <v>0</v>
      </c>
      <c r="AJ38" s="34">
        <f>PXIL!Q38</f>
        <v>0</v>
      </c>
      <c r="AK38" s="34">
        <f>RTM_IEX!K38</f>
        <v>43.31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28.87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49.996412230961518</v>
      </c>
      <c r="P39" s="36">
        <v>0</v>
      </c>
      <c r="Q39" s="36">
        <v>0</v>
      </c>
      <c r="R39" s="38">
        <v>0</v>
      </c>
      <c r="S39" s="38">
        <v>8.3699999999999992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0.93696751874007667</v>
      </c>
      <c r="AD39">
        <f t="shared" si="1"/>
        <v>110.60678471222144</v>
      </c>
      <c r="AE39">
        <f>'IDT-1'!E39</f>
        <v>0</v>
      </c>
      <c r="AF39" s="24"/>
      <c r="AG39">
        <f t="shared" si="2"/>
        <v>110.60678471222144</v>
      </c>
      <c r="AI39" s="34">
        <f>PXIL!K39</f>
        <v>0</v>
      </c>
      <c r="AJ39" s="34">
        <f>PXIL!Q39</f>
        <v>0</v>
      </c>
      <c r="AK39" s="34">
        <f>RTM_IEX!K39</f>
        <v>19.239999999999998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9.6300000000000008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47.808070544176438</v>
      </c>
      <c r="P40" s="36">
        <v>0</v>
      </c>
      <c r="Q40" s="36">
        <v>0</v>
      </c>
      <c r="R40" s="38">
        <v>0</v>
      </c>
      <c r="S40" s="38">
        <v>8.3699999999999992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1.0398814485710821</v>
      </c>
      <c r="AD40">
        <f t="shared" si="1"/>
        <v>122.75552909560537</v>
      </c>
      <c r="AE40">
        <f>'IDT-1'!E40</f>
        <v>0</v>
      </c>
      <c r="AF40" s="24"/>
      <c r="AG40">
        <f t="shared" si="2"/>
        <v>122.75552909560537</v>
      </c>
      <c r="AI40" s="34">
        <f>PXIL!K40</f>
        <v>0</v>
      </c>
      <c r="AJ40" s="34">
        <f>PXIL!Q40</f>
        <v>0</v>
      </c>
      <c r="AK40" s="34">
        <f>RTM_IEX!K40</f>
        <v>33.69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9.6199999999999992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47.808070544176438</v>
      </c>
      <c r="P41" s="36">
        <v>0</v>
      </c>
      <c r="Q41" s="36">
        <v>0</v>
      </c>
      <c r="R41" s="38">
        <v>0</v>
      </c>
      <c r="S41" s="38">
        <v>8.3699999999999992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1.0398814485710821</v>
      </c>
      <c r="AD41">
        <f t="shared" si="1"/>
        <v>122.75552909560537</v>
      </c>
      <c r="AE41">
        <f>'IDT-1'!E41</f>
        <v>0</v>
      </c>
      <c r="AF41" s="24"/>
      <c r="AG41">
        <f t="shared" si="2"/>
        <v>122.75552909560537</v>
      </c>
      <c r="AI41" s="34">
        <f>PXIL!K41</f>
        <v>0</v>
      </c>
      <c r="AJ41" s="34">
        <f>PXIL!Q41</f>
        <v>0</v>
      </c>
      <c r="AK41" s="34">
        <f>RTM_IEX!K41</f>
        <v>33.69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9.6199999999999992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47.808070544176438</v>
      </c>
      <c r="P42" s="36">
        <v>0</v>
      </c>
      <c r="Q42" s="36">
        <v>0</v>
      </c>
      <c r="R42" s="38">
        <v>0</v>
      </c>
      <c r="S42" s="38">
        <v>8.3699999999999992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1.1207734485710821</v>
      </c>
      <c r="AD42">
        <f t="shared" si="1"/>
        <v>132.30463709560536</v>
      </c>
      <c r="AE42">
        <f>'IDT-1'!E42</f>
        <v>0</v>
      </c>
      <c r="AF42" s="24"/>
      <c r="AG42">
        <f t="shared" si="2"/>
        <v>132.30463709560536</v>
      </c>
      <c r="AI42" s="34">
        <f>PXIL!K42</f>
        <v>0</v>
      </c>
      <c r="AJ42" s="34">
        <f>PXIL!Q42</f>
        <v>0</v>
      </c>
      <c r="AK42" s="34">
        <f>RTM_IEX!K42</f>
        <v>33.69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19.25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47.808070544176438</v>
      </c>
      <c r="P43" s="36">
        <v>0</v>
      </c>
      <c r="Q43" s="36">
        <v>0</v>
      </c>
      <c r="R43" s="38">
        <v>0</v>
      </c>
      <c r="S43" s="38">
        <v>8.3699999999999992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1.1207734485710821</v>
      </c>
      <c r="AD43">
        <f t="shared" si="1"/>
        <v>132.30463709560536</v>
      </c>
      <c r="AE43">
        <f>'IDT-1'!E43</f>
        <v>0</v>
      </c>
      <c r="AF43" s="24"/>
      <c r="AG43">
        <f t="shared" si="2"/>
        <v>132.30463709560536</v>
      </c>
      <c r="AI43" s="34">
        <f>PXIL!K43</f>
        <v>0</v>
      </c>
      <c r="AJ43" s="34">
        <f>PXIL!Q43</f>
        <v>0</v>
      </c>
      <c r="AK43" s="34">
        <f>RTM_IEX!K43</f>
        <v>33.69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19.25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47.808070544176438</v>
      </c>
      <c r="P44" s="36">
        <v>0</v>
      </c>
      <c r="Q44" s="36">
        <v>0</v>
      </c>
      <c r="R44" s="38">
        <v>0</v>
      </c>
      <c r="S44" s="38">
        <v>8.3699999999999992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1.2015814485710821</v>
      </c>
      <c r="AD44">
        <f t="shared" si="1"/>
        <v>141.84382909560534</v>
      </c>
      <c r="AE44">
        <f>'IDT-1'!E44</f>
        <v>0</v>
      </c>
      <c r="AF44" s="24"/>
      <c r="AG44">
        <f t="shared" si="2"/>
        <v>141.84382909560534</v>
      </c>
      <c r="AI44" s="34">
        <f>PXIL!K44</f>
        <v>0</v>
      </c>
      <c r="AJ44" s="34">
        <f>PXIL!Q44</f>
        <v>0</v>
      </c>
      <c r="AK44" s="34">
        <f>RTM_IEX!K44</f>
        <v>43.31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19.25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45.329115482238301</v>
      </c>
      <c r="P45" s="36">
        <v>0</v>
      </c>
      <c r="Q45" s="36">
        <v>0</v>
      </c>
      <c r="R45" s="38">
        <v>0</v>
      </c>
      <c r="S45" s="38">
        <v>8.3699999999999992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1.2211622260508017</v>
      </c>
      <c r="AD45">
        <f t="shared" si="1"/>
        <v>144.15529325618749</v>
      </c>
      <c r="AE45">
        <f>'IDT-1'!E45</f>
        <v>0</v>
      </c>
      <c r="AF45" s="24"/>
      <c r="AG45">
        <f t="shared" si="2"/>
        <v>144.15529325618749</v>
      </c>
      <c r="AI45" s="34">
        <f>PXIL!K45</f>
        <v>0</v>
      </c>
      <c r="AJ45" s="34">
        <f>PXIL!Q45</f>
        <v>0</v>
      </c>
      <c r="AK45" s="34">
        <f>RTM_IEX!K45</f>
        <v>48.12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19.25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45.329115482238301</v>
      </c>
      <c r="P46" s="36">
        <v>0</v>
      </c>
      <c r="Q46" s="36">
        <v>0</v>
      </c>
      <c r="R46" s="38">
        <v>0</v>
      </c>
      <c r="S46" s="38">
        <v>8.3699999999999992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1.2210782260508017</v>
      </c>
      <c r="AD46">
        <f t="shared" si="1"/>
        <v>144.14537725618752</v>
      </c>
      <c r="AE46">
        <f>'IDT-1'!E46</f>
        <v>0</v>
      </c>
      <c r="AF46" s="24"/>
      <c r="AG46">
        <f t="shared" si="2"/>
        <v>144.14537725618752</v>
      </c>
      <c r="AI46" s="34">
        <f>PXIL!K46</f>
        <v>0</v>
      </c>
      <c r="AJ46" s="34">
        <f>PXIL!Q46</f>
        <v>0</v>
      </c>
      <c r="AK46" s="34">
        <f>RTM_IEX!K46</f>
        <v>48.12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19.239999999999998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45.329115482238301</v>
      </c>
      <c r="P47" s="36">
        <v>0</v>
      </c>
      <c r="Q47" s="36">
        <v>0</v>
      </c>
      <c r="R47" s="38">
        <v>0</v>
      </c>
      <c r="S47" s="38">
        <v>8.3699999999999992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1.2208764580508016</v>
      </c>
      <c r="AD47">
        <f t="shared" si="1"/>
        <v>144.12155902418749</v>
      </c>
      <c r="AE47">
        <f>'IDT-1'!E47</f>
        <v>0</v>
      </c>
      <c r="AF47" s="24"/>
      <c r="AG47">
        <f t="shared" si="2"/>
        <v>144.12155902418749</v>
      </c>
      <c r="AI47" s="34">
        <f>PXIL!K47</f>
        <v>0</v>
      </c>
      <c r="AJ47" s="34">
        <f>PXIL!Q47</f>
        <v>0</v>
      </c>
      <c r="AK47" s="34">
        <f>RTM_IEX!K47</f>
        <v>48.12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19.25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44.200742229681921</v>
      </c>
      <c r="P48" s="36">
        <v>0</v>
      </c>
      <c r="Q48" s="36">
        <v>0</v>
      </c>
      <c r="R48" s="38">
        <v>0</v>
      </c>
      <c r="S48" s="38">
        <v>8.3699999999999992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1.211398122729328</v>
      </c>
      <c r="AD48">
        <f t="shared" si="1"/>
        <v>143.00266410695261</v>
      </c>
      <c r="AE48">
        <f>'IDT-1'!E48</f>
        <v>0</v>
      </c>
      <c r="AF48" s="24"/>
      <c r="AG48">
        <f t="shared" si="2"/>
        <v>143.00266410695261</v>
      </c>
      <c r="AI48" s="34">
        <f>PXIL!K48</f>
        <v>0</v>
      </c>
      <c r="AJ48" s="34">
        <f>PXIL!Q48</f>
        <v>0</v>
      </c>
      <c r="AK48" s="34">
        <f>RTM_IEX!K48</f>
        <v>48.12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19.25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1.27332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43.818502020336538</v>
      </c>
      <c r="P49" s="36">
        <v>0</v>
      </c>
      <c r="Q49" s="36">
        <v>0</v>
      </c>
      <c r="R49" s="38">
        <v>0</v>
      </c>
      <c r="S49" s="38">
        <v>8.3699999999999992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1.2081033049708267</v>
      </c>
      <c r="AD49">
        <f t="shared" si="1"/>
        <v>142.61371871536574</v>
      </c>
      <c r="AE49">
        <f>'IDT-1'!E49</f>
        <v>0</v>
      </c>
      <c r="AF49" s="24"/>
      <c r="AG49">
        <f t="shared" si="2"/>
        <v>142.61371871536574</v>
      </c>
      <c r="AI49" s="34">
        <f>PXIL!K49</f>
        <v>0</v>
      </c>
      <c r="AJ49" s="34">
        <f>PXIL!Q49</f>
        <v>0</v>
      </c>
      <c r="AK49" s="34">
        <f>RTM_IEX!K49</f>
        <v>48.12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19.239999999999998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1.27332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43.818502020336538</v>
      </c>
      <c r="P50" s="36">
        <v>0</v>
      </c>
      <c r="Q50" s="36">
        <v>0</v>
      </c>
      <c r="R50" s="38">
        <v>0</v>
      </c>
      <c r="S50" s="38">
        <v>8.3699999999999992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1.2081873049708269</v>
      </c>
      <c r="AD50">
        <f t="shared" si="1"/>
        <v>142.62363471536571</v>
      </c>
      <c r="AE50">
        <f>'IDT-1'!E50</f>
        <v>0</v>
      </c>
      <c r="AF50" s="24"/>
      <c r="AG50">
        <f t="shared" si="2"/>
        <v>142.62363471536571</v>
      </c>
      <c r="AI50" s="34">
        <f>PXIL!K50</f>
        <v>0</v>
      </c>
      <c r="AJ50" s="34">
        <f>PXIL!Q50</f>
        <v>0</v>
      </c>
      <c r="AK50" s="34">
        <f>RTM_IEX!K50</f>
        <v>48.12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19.25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1.27332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43.818502020336538</v>
      </c>
      <c r="P51" s="36">
        <v>0</v>
      </c>
      <c r="Q51" s="36">
        <v>0</v>
      </c>
      <c r="R51" s="38">
        <v>0</v>
      </c>
      <c r="S51" s="38">
        <v>8.3699999999999992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1.2081873049708269</v>
      </c>
      <c r="AD51">
        <f t="shared" si="1"/>
        <v>142.62363471536571</v>
      </c>
      <c r="AE51">
        <f>'IDT-1'!E51</f>
        <v>0</v>
      </c>
      <c r="AF51" s="24"/>
      <c r="AG51">
        <f t="shared" si="2"/>
        <v>142.62363471536571</v>
      </c>
      <c r="AI51" s="34">
        <f>PXIL!K51</f>
        <v>0</v>
      </c>
      <c r="AJ51" s="34">
        <f>PXIL!Q51</f>
        <v>0</v>
      </c>
      <c r="AK51" s="34">
        <f>RTM_IEX!K51</f>
        <v>48.12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19.25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1.27332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43.818502020336538</v>
      </c>
      <c r="P52" s="36">
        <v>0</v>
      </c>
      <c r="Q52" s="36">
        <v>0</v>
      </c>
      <c r="R52" s="38">
        <v>0</v>
      </c>
      <c r="S52" s="38">
        <v>8.3699999999999992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1.2081873049708269</v>
      </c>
      <c r="AD52">
        <f t="shared" si="1"/>
        <v>142.62363471536571</v>
      </c>
      <c r="AE52">
        <f>'IDT-1'!E52</f>
        <v>0</v>
      </c>
      <c r="AF52" s="24"/>
      <c r="AG52">
        <f t="shared" si="2"/>
        <v>142.62363471536571</v>
      </c>
      <c r="AI52" s="34">
        <f>PXIL!K52</f>
        <v>0</v>
      </c>
      <c r="AJ52" s="34">
        <f>PXIL!Q52</f>
        <v>0</v>
      </c>
      <c r="AK52" s="34">
        <f>RTM_IEX!K52</f>
        <v>48.12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19.25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1.27332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43.818502020336538</v>
      </c>
      <c r="P53" s="36">
        <v>0</v>
      </c>
      <c r="Q53" s="36">
        <v>0</v>
      </c>
      <c r="R53" s="38">
        <v>0</v>
      </c>
      <c r="S53" s="38">
        <v>8.3699999999999992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1.2081873049708269</v>
      </c>
      <c r="AD53">
        <f t="shared" si="1"/>
        <v>142.62363471536571</v>
      </c>
      <c r="AE53">
        <f>'IDT-1'!E53</f>
        <v>0</v>
      </c>
      <c r="AF53" s="24"/>
      <c r="AG53">
        <f t="shared" si="2"/>
        <v>142.62363471536571</v>
      </c>
      <c r="AI53" s="34">
        <f>PXIL!K53</f>
        <v>0</v>
      </c>
      <c r="AJ53" s="34">
        <f>PXIL!Q53</f>
        <v>0</v>
      </c>
      <c r="AK53" s="34">
        <f>RTM_IEX!K53</f>
        <v>48.12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19.25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1.27332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43.818502020336538</v>
      </c>
      <c r="P54" s="36">
        <v>0</v>
      </c>
      <c r="Q54" s="36">
        <v>0</v>
      </c>
      <c r="R54" s="38">
        <v>0</v>
      </c>
      <c r="S54" s="38">
        <v>8.3699999999999992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1.2081873049708269</v>
      </c>
      <c r="AD54">
        <f t="shared" si="1"/>
        <v>142.62363471536571</v>
      </c>
      <c r="AE54">
        <f>'IDT-1'!E54</f>
        <v>0</v>
      </c>
      <c r="AF54" s="24"/>
      <c r="AG54">
        <f t="shared" si="2"/>
        <v>142.62363471536571</v>
      </c>
      <c r="AI54" s="34">
        <f>PXIL!K54</f>
        <v>0</v>
      </c>
      <c r="AJ54" s="34">
        <f>PXIL!Q54</f>
        <v>0</v>
      </c>
      <c r="AK54" s="34">
        <f>RTM_IEX!K54</f>
        <v>48.12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19.25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1.27332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43.818502020336538</v>
      </c>
      <c r="P55" s="36">
        <v>0</v>
      </c>
      <c r="Q55" s="36">
        <v>0</v>
      </c>
      <c r="R55" s="38">
        <v>0</v>
      </c>
      <c r="S55" s="38">
        <v>8.3699999999999992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1.2081873049708269</v>
      </c>
      <c r="AD55">
        <f t="shared" si="1"/>
        <v>142.62363471536571</v>
      </c>
      <c r="AE55">
        <f>'IDT-1'!E55</f>
        <v>0</v>
      </c>
      <c r="AF55" s="24"/>
      <c r="AG55">
        <f t="shared" si="2"/>
        <v>142.62363471536571</v>
      </c>
      <c r="AI55" s="34">
        <f>PXIL!K55</f>
        <v>0</v>
      </c>
      <c r="AJ55" s="34">
        <f>PXIL!Q55</f>
        <v>0</v>
      </c>
      <c r="AK55" s="34">
        <f>RTM_IEX!K55</f>
        <v>48.12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19.25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1.27332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43.818502020336538</v>
      </c>
      <c r="P56" s="36">
        <v>0</v>
      </c>
      <c r="Q56" s="36">
        <v>0</v>
      </c>
      <c r="R56" s="38">
        <v>0</v>
      </c>
      <c r="S56" s="38">
        <v>8.3699999999999992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1.2081873049708269</v>
      </c>
      <c r="AD56">
        <f t="shared" si="1"/>
        <v>142.62363471536571</v>
      </c>
      <c r="AE56">
        <f>'IDT-1'!E56</f>
        <v>0</v>
      </c>
      <c r="AF56" s="24"/>
      <c r="AG56">
        <f t="shared" si="2"/>
        <v>142.62363471536571</v>
      </c>
      <c r="AI56" s="34">
        <f>PXIL!K56</f>
        <v>0</v>
      </c>
      <c r="AJ56" s="34">
        <f>PXIL!Q56</f>
        <v>0</v>
      </c>
      <c r="AK56" s="34">
        <f>RTM_IEX!K56</f>
        <v>48.12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19.25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1.27332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43.81815833298176</v>
      </c>
      <c r="P57" s="36">
        <v>0</v>
      </c>
      <c r="Q57" s="36">
        <v>0</v>
      </c>
      <c r="R57" s="38">
        <v>0</v>
      </c>
      <c r="S57" s="38">
        <v>8.3699999999999992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1.2081844179970467</v>
      </c>
      <c r="AD57">
        <f t="shared" si="1"/>
        <v>142.62329391498471</v>
      </c>
      <c r="AE57">
        <f>'IDT-1'!E57</f>
        <v>0</v>
      </c>
      <c r="AF57" s="24"/>
      <c r="AG57">
        <f t="shared" si="2"/>
        <v>142.62329391498471</v>
      </c>
      <c r="AI57" s="34">
        <f>PXIL!K57</f>
        <v>0</v>
      </c>
      <c r="AJ57" s="34">
        <f>PXIL!Q57</f>
        <v>0</v>
      </c>
      <c r="AK57" s="34">
        <f>RTM_IEX!K57</f>
        <v>48.12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19.25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1.27332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43.81815833298176</v>
      </c>
      <c r="P58" s="36">
        <v>0</v>
      </c>
      <c r="Q58" s="36">
        <v>0</v>
      </c>
      <c r="R58" s="38">
        <v>0</v>
      </c>
      <c r="S58" s="38">
        <v>8.3699999999999992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1.2081844179970467</v>
      </c>
      <c r="AD58">
        <f t="shared" si="1"/>
        <v>142.62329391498471</v>
      </c>
      <c r="AE58">
        <f>'IDT-1'!E58</f>
        <v>0</v>
      </c>
      <c r="AF58" s="24"/>
      <c r="AG58">
        <f t="shared" si="2"/>
        <v>142.62329391498471</v>
      </c>
      <c r="AI58" s="34">
        <f>PXIL!K58</f>
        <v>0</v>
      </c>
      <c r="AJ58" s="34">
        <f>PXIL!Q58</f>
        <v>0</v>
      </c>
      <c r="AK58" s="34">
        <f>RTM_IEX!K58</f>
        <v>48.12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19.25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1.27332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43.81815833298176</v>
      </c>
      <c r="P59" s="36">
        <v>0</v>
      </c>
      <c r="Q59" s="36">
        <v>0</v>
      </c>
      <c r="R59" s="38">
        <v>0</v>
      </c>
      <c r="S59" s="38">
        <v>8.3699999999999992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1.2081844179970467</v>
      </c>
      <c r="AD59">
        <f t="shared" si="1"/>
        <v>142.62329391498471</v>
      </c>
      <c r="AE59">
        <f>'IDT-1'!E59</f>
        <v>0</v>
      </c>
      <c r="AF59" s="24"/>
      <c r="AG59">
        <f t="shared" si="2"/>
        <v>142.62329391498471</v>
      </c>
      <c r="AI59" s="34">
        <f>PXIL!K59</f>
        <v>0</v>
      </c>
      <c r="AJ59" s="34">
        <f>PXIL!Q59</f>
        <v>0</v>
      </c>
      <c r="AK59" s="34">
        <f>RTM_IEX!K59</f>
        <v>48.12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19.25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1.27332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43.81815833298176</v>
      </c>
      <c r="P60" s="36">
        <v>0</v>
      </c>
      <c r="Q60" s="36">
        <v>0</v>
      </c>
      <c r="R60" s="38">
        <v>0</v>
      </c>
      <c r="S60" s="38">
        <v>8.3699999999999992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1.2081004179970467</v>
      </c>
      <c r="AD60">
        <f t="shared" si="1"/>
        <v>142.61337791498471</v>
      </c>
      <c r="AE60">
        <f>'IDT-1'!E60</f>
        <v>0</v>
      </c>
      <c r="AF60" s="24"/>
      <c r="AG60">
        <f t="shared" si="2"/>
        <v>142.61337791498471</v>
      </c>
      <c r="AI60" s="34">
        <f>PXIL!K60</f>
        <v>0</v>
      </c>
      <c r="AJ60" s="34">
        <f>PXIL!Q60</f>
        <v>0</v>
      </c>
      <c r="AK60" s="34">
        <f>RTM_IEX!K60</f>
        <v>48.12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19.239999999999998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1.27332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43.81815833298176</v>
      </c>
      <c r="P61" s="36">
        <v>0</v>
      </c>
      <c r="Q61" s="36">
        <v>0</v>
      </c>
      <c r="R61" s="38">
        <v>0</v>
      </c>
      <c r="S61" s="38">
        <v>8.3699999999999992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1.2081844179970467</v>
      </c>
      <c r="AD61">
        <f t="shared" si="1"/>
        <v>142.62329391498471</v>
      </c>
      <c r="AE61">
        <f>'IDT-1'!E61</f>
        <v>0</v>
      </c>
      <c r="AF61" s="24"/>
      <c r="AG61">
        <f t="shared" si="2"/>
        <v>142.62329391498471</v>
      </c>
      <c r="AI61" s="34">
        <f>PXIL!K61</f>
        <v>0</v>
      </c>
      <c r="AJ61" s="34">
        <f>PXIL!Q61</f>
        <v>0</v>
      </c>
      <c r="AK61" s="34">
        <f>RTM_IEX!K61</f>
        <v>48.12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19.25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1.27332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43.81815833298176</v>
      </c>
      <c r="P62" s="36">
        <v>0</v>
      </c>
      <c r="Q62" s="36">
        <v>0</v>
      </c>
      <c r="R62" s="38">
        <v>0</v>
      </c>
      <c r="S62" s="38">
        <v>8.3699999999999992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1.2081844179970467</v>
      </c>
      <c r="AD62">
        <f t="shared" si="1"/>
        <v>142.62329391498471</v>
      </c>
      <c r="AE62">
        <f>'IDT-1'!E62</f>
        <v>0</v>
      </c>
      <c r="AF62" s="24"/>
      <c r="AG62">
        <f t="shared" si="2"/>
        <v>142.62329391498471</v>
      </c>
      <c r="AI62" s="34">
        <f>PXIL!K62</f>
        <v>0</v>
      </c>
      <c r="AJ62" s="34">
        <f>PXIL!Q62</f>
        <v>0</v>
      </c>
      <c r="AK62" s="34">
        <f>RTM_IEX!K62</f>
        <v>48.12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19.25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1.27332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43.81815833298176</v>
      </c>
      <c r="P63" s="36">
        <v>0</v>
      </c>
      <c r="Q63" s="36">
        <v>0</v>
      </c>
      <c r="R63" s="38">
        <v>0</v>
      </c>
      <c r="S63" s="38">
        <v>8.3699999999999992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1.2081844179970467</v>
      </c>
      <c r="AD63">
        <f t="shared" si="1"/>
        <v>142.62329391498471</v>
      </c>
      <c r="AE63">
        <f>'IDT-1'!E63</f>
        <v>0</v>
      </c>
      <c r="AF63" s="24"/>
      <c r="AG63">
        <f t="shared" si="2"/>
        <v>142.62329391498471</v>
      </c>
      <c r="AI63" s="34">
        <f>PXIL!K63</f>
        <v>0</v>
      </c>
      <c r="AJ63" s="34">
        <f>PXIL!Q63</f>
        <v>0</v>
      </c>
      <c r="AK63" s="34">
        <f>RTM_IEX!K63</f>
        <v>48.12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19.25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1.27332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43.81815833298176</v>
      </c>
      <c r="P64" s="36">
        <v>0</v>
      </c>
      <c r="Q64" s="36">
        <v>0</v>
      </c>
      <c r="R64" s="38">
        <v>0</v>
      </c>
      <c r="S64" s="38">
        <v>8.3699999999999992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1.2081004179970467</v>
      </c>
      <c r="AD64">
        <f t="shared" si="1"/>
        <v>142.61337791498471</v>
      </c>
      <c r="AE64">
        <f>'IDT-1'!E64</f>
        <v>0</v>
      </c>
      <c r="AF64" s="24"/>
      <c r="AG64">
        <f t="shared" si="2"/>
        <v>142.61337791498471</v>
      </c>
      <c r="AI64" s="34">
        <f>PXIL!K64</f>
        <v>0</v>
      </c>
      <c r="AJ64" s="34">
        <f>PXIL!Q64</f>
        <v>0</v>
      </c>
      <c r="AK64" s="34">
        <f>RTM_IEX!K64</f>
        <v>48.12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19.239999999999998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1.27332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43.788274056218143</v>
      </c>
      <c r="P65" s="36">
        <v>0</v>
      </c>
      <c r="Q65" s="36">
        <v>0</v>
      </c>
      <c r="R65" s="38">
        <v>0</v>
      </c>
      <c r="S65" s="38">
        <v>8.3699999999999992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1.2078493900722322</v>
      </c>
      <c r="AD65">
        <f t="shared" si="1"/>
        <v>142.58374466614592</v>
      </c>
      <c r="AE65">
        <f>'IDT-1'!E65</f>
        <v>0</v>
      </c>
      <c r="AF65" s="24"/>
      <c r="AG65">
        <f t="shared" si="2"/>
        <v>142.58374466614592</v>
      </c>
      <c r="AI65" s="34">
        <f>PXIL!K65</f>
        <v>0</v>
      </c>
      <c r="AJ65" s="34">
        <f>PXIL!Q65</f>
        <v>0</v>
      </c>
      <c r="AK65" s="34">
        <f>RTM_IEX!K65</f>
        <v>48.12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19.239999999999998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1.27332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43.818502020336538</v>
      </c>
      <c r="P66" s="36">
        <v>0</v>
      </c>
      <c r="Q66" s="36">
        <v>0</v>
      </c>
      <c r="R66" s="38">
        <v>0</v>
      </c>
      <c r="S66" s="38">
        <v>8.3699999999999992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1.2081873049708269</v>
      </c>
      <c r="AD66">
        <f t="shared" si="1"/>
        <v>142.62363471536571</v>
      </c>
      <c r="AE66">
        <f>'IDT-1'!E66</f>
        <v>0</v>
      </c>
      <c r="AF66" s="24"/>
      <c r="AG66">
        <f t="shared" si="2"/>
        <v>142.62363471536571</v>
      </c>
      <c r="AI66" s="34">
        <f>PXIL!K66</f>
        <v>0</v>
      </c>
      <c r="AJ66" s="34">
        <f>PXIL!Q66</f>
        <v>0</v>
      </c>
      <c r="AK66" s="34">
        <f>RTM_IEX!K66</f>
        <v>48.12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19.25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1.27332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42.182004602064801</v>
      </c>
      <c r="P67" s="36">
        <v>0</v>
      </c>
      <c r="Q67" s="36">
        <v>0</v>
      </c>
      <c r="R67" s="38">
        <v>0</v>
      </c>
      <c r="S67" s="38">
        <v>8.3699999999999992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1.1944407266573442</v>
      </c>
      <c r="AD67">
        <f t="shared" si="1"/>
        <v>141.00088387540745</v>
      </c>
      <c r="AE67">
        <f>'IDT-1'!E67</f>
        <v>0</v>
      </c>
      <c r="AF67" s="24"/>
      <c r="AG67">
        <f t="shared" si="2"/>
        <v>141.00088387540745</v>
      </c>
      <c r="AI67" s="34">
        <f>PXIL!K67</f>
        <v>0</v>
      </c>
      <c r="AJ67" s="34">
        <f>PXIL!Q67</f>
        <v>0</v>
      </c>
      <c r="AK67" s="34">
        <f>RTM_IEX!K67</f>
        <v>48.12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19.25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1.27332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42.182004602064801</v>
      </c>
      <c r="P68" s="36">
        <v>0</v>
      </c>
      <c r="Q68" s="36">
        <v>0</v>
      </c>
      <c r="R68" s="38">
        <v>0</v>
      </c>
      <c r="S68" s="38">
        <v>8.3699999999999992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1.1296767266573442</v>
      </c>
      <c r="AD68">
        <f t="shared" ref="AD68:AD98" si="4">SUM(B68:AB68,AI68:AV68)-AC68</f>
        <v>133.35564787540744</v>
      </c>
      <c r="AE68">
        <f>'IDT-1'!E68</f>
        <v>0</v>
      </c>
      <c r="AF68" s="24"/>
      <c r="AG68">
        <f t="shared" ref="AG68:AG98" si="5">SUM(AD68:AF68)</f>
        <v>133.35564787540744</v>
      </c>
      <c r="AI68" s="34">
        <f>PXIL!K68</f>
        <v>0</v>
      </c>
      <c r="AJ68" s="34">
        <f>PXIL!Q68</f>
        <v>0</v>
      </c>
      <c r="AK68" s="34">
        <f>RTM_IEX!K68</f>
        <v>40.42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19.239999999999998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1.27332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41.856768287703005</v>
      </c>
      <c r="P69" s="36">
        <v>0</v>
      </c>
      <c r="Q69" s="36">
        <v>0</v>
      </c>
      <c r="R69" s="38">
        <v>0</v>
      </c>
      <c r="S69" s="38">
        <v>8.370000000000001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1.1108167416167052</v>
      </c>
      <c r="AD69">
        <f t="shared" si="4"/>
        <v>131.1292715460863</v>
      </c>
      <c r="AE69">
        <f>'IDT-1'!E69</f>
        <v>0</v>
      </c>
      <c r="AF69" s="24"/>
      <c r="AG69">
        <f t="shared" si="5"/>
        <v>131.1292715460863</v>
      </c>
      <c r="AI69" s="34">
        <f>PXIL!K69</f>
        <v>0</v>
      </c>
      <c r="AJ69" s="34">
        <f>PXIL!Q69</f>
        <v>0</v>
      </c>
      <c r="AK69" s="34">
        <f>RTM_IEX!K69</f>
        <v>38.49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19.25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1.27332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41.996768291100729</v>
      </c>
      <c r="P70" s="36">
        <v>0</v>
      </c>
      <c r="Q70" s="36">
        <v>0</v>
      </c>
      <c r="R70" s="38">
        <v>0</v>
      </c>
      <c r="S70" s="38">
        <v>8.370000000000001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1.1040127416452461</v>
      </c>
      <c r="AD70">
        <f t="shared" si="4"/>
        <v>130.32607554945548</v>
      </c>
      <c r="AE70">
        <f>'IDT-1'!E70</f>
        <v>0</v>
      </c>
      <c r="AF70" s="24"/>
      <c r="AG70">
        <f t="shared" si="5"/>
        <v>130.32607554945548</v>
      </c>
      <c r="AI70" s="34">
        <f>PXIL!K70</f>
        <v>0</v>
      </c>
      <c r="AJ70" s="34">
        <f>PXIL!Q70</f>
        <v>0</v>
      </c>
      <c r="AK70" s="34">
        <f>RTM_IEX!K70</f>
        <v>37.54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19.25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1.27332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42.826768291100727</v>
      </c>
      <c r="P71" s="36">
        <v>0</v>
      </c>
      <c r="Q71" s="36">
        <v>0</v>
      </c>
      <c r="R71" s="38">
        <v>0</v>
      </c>
      <c r="S71" s="38">
        <v>8.370000000000001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1.4989807416452461</v>
      </c>
      <c r="AD71">
        <f t="shared" si="4"/>
        <v>176.95110754945549</v>
      </c>
      <c r="AE71">
        <f>'IDT-1'!E71</f>
        <v>0</v>
      </c>
      <c r="AF71" s="24"/>
      <c r="AG71">
        <f t="shared" si="5"/>
        <v>176.95110754945549</v>
      </c>
      <c r="AI71" s="34">
        <f>PXIL!K71</f>
        <v>0</v>
      </c>
      <c r="AJ71" s="34">
        <f>PXIL!Q71</f>
        <v>0</v>
      </c>
      <c r="AK71" s="34">
        <f>RTM_IEX!K71</f>
        <v>45.24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57.74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1.0691999999999999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46.513770933266912</v>
      </c>
      <c r="P72" s="36">
        <v>0</v>
      </c>
      <c r="Q72" s="36">
        <v>0</v>
      </c>
      <c r="R72" s="38">
        <v>0</v>
      </c>
      <c r="S72" s="38">
        <v>8.370000000000001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1.4393649558394421</v>
      </c>
      <c r="AD72">
        <f t="shared" si="4"/>
        <v>169.91360597742747</v>
      </c>
      <c r="AE72">
        <f>'IDT-1'!E72</f>
        <v>0</v>
      </c>
      <c r="AF72" s="24"/>
      <c r="AG72">
        <f t="shared" si="5"/>
        <v>169.91360597742747</v>
      </c>
      <c r="AI72" s="34">
        <f>PXIL!K72</f>
        <v>0</v>
      </c>
      <c r="AJ72" s="34">
        <f>PXIL!Q72</f>
        <v>0</v>
      </c>
      <c r="AK72" s="34">
        <f>RTM_IEX!K72</f>
        <v>44.28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48.12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1.0691999999999999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51.732173286020746</v>
      </c>
      <c r="P73" s="36">
        <v>0</v>
      </c>
      <c r="Q73" s="36">
        <v>0</v>
      </c>
      <c r="R73" s="38">
        <v>0</v>
      </c>
      <c r="S73" s="38">
        <v>8.370000000000001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1.369883535602574</v>
      </c>
      <c r="AD73">
        <f t="shared" si="4"/>
        <v>161.71148975041817</v>
      </c>
      <c r="AE73">
        <f>'IDT-1'!E73</f>
        <v>0</v>
      </c>
      <c r="AF73" s="24"/>
      <c r="AG73">
        <f t="shared" si="5"/>
        <v>161.71148975041817</v>
      </c>
      <c r="AI73" s="34">
        <f>PXIL!K73</f>
        <v>0</v>
      </c>
      <c r="AJ73" s="34">
        <f>PXIL!Q73</f>
        <v>0</v>
      </c>
      <c r="AK73" s="34">
        <f>RTM_IEX!K73</f>
        <v>40.409999999999997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38.5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1.0691999999999999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56.982526031897642</v>
      </c>
      <c r="P74" s="36">
        <v>0</v>
      </c>
      <c r="Q74" s="36">
        <v>0</v>
      </c>
      <c r="R74" s="38">
        <v>0</v>
      </c>
      <c r="S74" s="38">
        <v>8.370000000000001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1.3573704986679402</v>
      </c>
      <c r="AD74">
        <f t="shared" si="4"/>
        <v>160.23435553322972</v>
      </c>
      <c r="AE74">
        <f>'IDT-1'!E74</f>
        <v>0</v>
      </c>
      <c r="AF74" s="24"/>
      <c r="AG74">
        <f t="shared" si="5"/>
        <v>160.23435553322972</v>
      </c>
      <c r="AI74" s="34">
        <f>PXIL!K74</f>
        <v>0</v>
      </c>
      <c r="AJ74" s="34">
        <f>PXIL!Q74</f>
        <v>0</v>
      </c>
      <c r="AK74" s="34">
        <f>RTM_IEX!K74</f>
        <v>33.68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38.49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1.0691999999999999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61.288598124799705</v>
      </c>
      <c r="P75" s="36">
        <v>0</v>
      </c>
      <c r="Q75" s="36">
        <v>0</v>
      </c>
      <c r="R75" s="38">
        <v>0</v>
      </c>
      <c r="S75" s="38">
        <v>8.370000000000001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1.3046695042483174</v>
      </c>
      <c r="AD75">
        <f t="shared" si="4"/>
        <v>154.01312862055138</v>
      </c>
      <c r="AE75">
        <f>'IDT-1'!E75</f>
        <v>0</v>
      </c>
      <c r="AF75" s="24"/>
      <c r="AG75">
        <f t="shared" si="5"/>
        <v>154.01312862055138</v>
      </c>
      <c r="AI75" s="34">
        <f>PXIL!K75</f>
        <v>0</v>
      </c>
      <c r="AJ75" s="34">
        <f>PXIL!Q75</f>
        <v>0</v>
      </c>
      <c r="AK75" s="34">
        <f>RTM_IEX!K75</f>
        <v>32.72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28.87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74.505127559965331</v>
      </c>
      <c r="P76" s="36">
        <v>0</v>
      </c>
      <c r="Q76" s="36">
        <v>0</v>
      </c>
      <c r="R76" s="38">
        <v>0</v>
      </c>
      <c r="S76" s="38">
        <v>8.370000000000001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1.3203013115037088</v>
      </c>
      <c r="AD76">
        <f t="shared" si="4"/>
        <v>155.85842624846165</v>
      </c>
      <c r="AE76">
        <f>'IDT-1'!E76</f>
        <v>0</v>
      </c>
      <c r="AF76" s="24"/>
      <c r="AG76">
        <f t="shared" si="5"/>
        <v>155.85842624846165</v>
      </c>
      <c r="AI76" s="34">
        <f>PXIL!K76</f>
        <v>0</v>
      </c>
      <c r="AJ76" s="34">
        <f>PXIL!Q76</f>
        <v>0</v>
      </c>
      <c r="AK76" s="34">
        <f>RTM_IEX!K76</f>
        <v>21.17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28.87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83.308240627984986</v>
      </c>
      <c r="P77" s="36">
        <v>0</v>
      </c>
      <c r="Q77" s="36">
        <v>0</v>
      </c>
      <c r="R77" s="38">
        <v>0</v>
      </c>
      <c r="S77" s="38">
        <v>8.370000000000001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1.2972274612750738</v>
      </c>
      <c r="AD77">
        <f t="shared" si="4"/>
        <v>153.13461316670993</v>
      </c>
      <c r="AE77">
        <f>'IDT-1'!E77</f>
        <v>0</v>
      </c>
      <c r="AF77" s="24"/>
      <c r="AG77">
        <f t="shared" si="5"/>
        <v>153.13461316670993</v>
      </c>
      <c r="AI77" s="34">
        <f>PXIL!K77</f>
        <v>0</v>
      </c>
      <c r="AJ77" s="34">
        <f>PXIL!Q77</f>
        <v>0</v>
      </c>
      <c r="AK77" s="34">
        <f>RTM_IEX!K77</f>
        <v>19.239999999999998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19.25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86.803857692577211</v>
      </c>
      <c r="P78" s="36">
        <v>0</v>
      </c>
      <c r="Q78" s="36">
        <v>0</v>
      </c>
      <c r="R78" s="38">
        <v>0</v>
      </c>
      <c r="S78" s="38">
        <v>8.370000000000001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8.27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1.2936626446176485</v>
      </c>
      <c r="AD78">
        <f t="shared" si="4"/>
        <v>152.71379504795956</v>
      </c>
      <c r="AE78">
        <f>'IDT-1'!E78</f>
        <v>0</v>
      </c>
      <c r="AF78" s="24"/>
      <c r="AG78">
        <f t="shared" si="5"/>
        <v>152.71379504795956</v>
      </c>
      <c r="AI78" s="34">
        <f>PXIL!K78</f>
        <v>0</v>
      </c>
      <c r="AJ78" s="34">
        <f>PXIL!Q78</f>
        <v>0</v>
      </c>
      <c r="AK78" s="34">
        <f>RTM_IEX!K78</f>
        <v>15.4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10.9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88.16177506562137</v>
      </c>
      <c r="P79" s="36">
        <v>0</v>
      </c>
      <c r="Q79" s="36">
        <v>0</v>
      </c>
      <c r="R79" s="38">
        <v>0</v>
      </c>
      <c r="S79" s="38">
        <v>8.370000000000001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13.08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1.2650011505512193</v>
      </c>
      <c r="AD79">
        <f t="shared" si="4"/>
        <v>149.33037391507014</v>
      </c>
      <c r="AE79">
        <f>'IDT-1'!E79</f>
        <v>0</v>
      </c>
      <c r="AF79" s="24"/>
      <c r="AG79">
        <f t="shared" si="5"/>
        <v>149.33037391507014</v>
      </c>
      <c r="AI79" s="34">
        <f>PXIL!K79</f>
        <v>0</v>
      </c>
      <c r="AJ79" s="34">
        <f>PXIL!Q79</f>
        <v>0</v>
      </c>
      <c r="AK79" s="34">
        <f>RTM_IEX!K79</f>
        <v>10.59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6.13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88.16177506562137</v>
      </c>
      <c r="P80" s="36">
        <v>0</v>
      </c>
      <c r="Q80" s="36">
        <v>0</v>
      </c>
      <c r="R80" s="38">
        <v>0</v>
      </c>
      <c r="S80" s="38">
        <v>8.370000000000001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6.44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1.2326611505512193</v>
      </c>
      <c r="AD80">
        <f t="shared" si="4"/>
        <v>145.51271391507015</v>
      </c>
      <c r="AE80">
        <f>'IDT-1'!E80</f>
        <v>0</v>
      </c>
      <c r="AF80" s="24"/>
      <c r="AG80">
        <f t="shared" si="5"/>
        <v>145.51271391507015</v>
      </c>
      <c r="AI80" s="34">
        <f>PXIL!K80</f>
        <v>0</v>
      </c>
      <c r="AJ80" s="34">
        <f>PXIL!Q80</f>
        <v>0</v>
      </c>
      <c r="AK80" s="34">
        <f>RTM_IEX!K80</f>
        <v>16.36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3.15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88.16177506562137</v>
      </c>
      <c r="P81" s="36">
        <v>0</v>
      </c>
      <c r="Q81" s="36">
        <v>0</v>
      </c>
      <c r="R81" s="38">
        <v>0</v>
      </c>
      <c r="S81" s="38">
        <v>8.370000000000001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6.06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1.1918371505512195</v>
      </c>
      <c r="AD81">
        <f t="shared" si="4"/>
        <v>140.69353791507015</v>
      </c>
      <c r="AE81">
        <f>'IDT-1'!E81</f>
        <v>0</v>
      </c>
      <c r="AF81" s="24"/>
      <c r="AG81">
        <f t="shared" si="5"/>
        <v>140.69353791507015</v>
      </c>
      <c r="AI81" s="34">
        <f>PXIL!K81</f>
        <v>0</v>
      </c>
      <c r="AJ81" s="34">
        <f>PXIL!Q81</f>
        <v>0</v>
      </c>
      <c r="AK81" s="34">
        <f>RTM_IEX!K81</f>
        <v>11.55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3.48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1.0691999999999999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87.280584222841512</v>
      </c>
      <c r="P82" s="36">
        <v>0</v>
      </c>
      <c r="Q82" s="36">
        <v>0</v>
      </c>
      <c r="R82" s="38">
        <v>0</v>
      </c>
      <c r="S82" s="38">
        <v>8.370000000000001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5.97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1.1589461874718685</v>
      </c>
      <c r="AD82">
        <f t="shared" si="4"/>
        <v>136.81083803536967</v>
      </c>
      <c r="AE82">
        <f>'IDT-1'!E82</f>
        <v>0</v>
      </c>
      <c r="AF82" s="24"/>
      <c r="AG82">
        <f t="shared" si="5"/>
        <v>136.81083803536967</v>
      </c>
      <c r="AI82" s="34">
        <f>PXIL!K82</f>
        <v>0</v>
      </c>
      <c r="AJ82" s="34">
        <f>PXIL!Q82</f>
        <v>0</v>
      </c>
      <c r="AK82" s="34">
        <f>RTM_IEX!K82</f>
        <v>8.66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3.62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1.0691999999999999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86.123900142942873</v>
      </c>
      <c r="P83" s="36">
        <v>0</v>
      </c>
      <c r="Q83" s="36">
        <v>0</v>
      </c>
      <c r="R83" s="38">
        <v>0</v>
      </c>
      <c r="S83" s="38">
        <v>8.370000000000001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1.1091620412007202</v>
      </c>
      <c r="AD83">
        <f t="shared" si="4"/>
        <v>130.93393810174214</v>
      </c>
      <c r="AE83">
        <f>'IDT-1'!E83</f>
        <v>0</v>
      </c>
      <c r="AF83" s="24"/>
      <c r="AG83">
        <f t="shared" si="5"/>
        <v>130.93393810174214</v>
      </c>
      <c r="AI83" s="34">
        <f>PXIL!K83</f>
        <v>0</v>
      </c>
      <c r="AJ83" s="34">
        <f>PXIL!Q83</f>
        <v>0</v>
      </c>
      <c r="AK83" s="34">
        <f>RTM_IEX!K83</f>
        <v>13.48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0.68040000000000012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83.493833338253893</v>
      </c>
      <c r="P84" s="36">
        <v>0</v>
      </c>
      <c r="Q84" s="36">
        <v>0</v>
      </c>
      <c r="R84" s="38">
        <v>0</v>
      </c>
      <c r="S84" s="38">
        <v>8.370000000000001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1.0756555600413327</v>
      </c>
      <c r="AD84">
        <f t="shared" si="4"/>
        <v>126.97857777821255</v>
      </c>
      <c r="AE84">
        <f>'IDT-1'!E84</f>
        <v>0</v>
      </c>
      <c r="AF84" s="24"/>
      <c r="AG84">
        <f t="shared" si="5"/>
        <v>126.97857777821255</v>
      </c>
      <c r="AI84" s="34">
        <f>PXIL!K84</f>
        <v>0</v>
      </c>
      <c r="AJ84" s="34">
        <f>PXIL!Q84</f>
        <v>0</v>
      </c>
      <c r="AK84" s="34">
        <f>RTM_IEX!K84</f>
        <v>12.51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0.68040000000000012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72.685390160036931</v>
      </c>
      <c r="P85" s="36">
        <v>0</v>
      </c>
      <c r="Q85" s="36">
        <v>0</v>
      </c>
      <c r="R85" s="38">
        <v>0</v>
      </c>
      <c r="S85" s="38">
        <v>8.370000000000001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1.0656726373443102</v>
      </c>
      <c r="AD85">
        <f t="shared" si="4"/>
        <v>125.80011752269263</v>
      </c>
      <c r="AE85">
        <f>'IDT-1'!E85</f>
        <v>0</v>
      </c>
      <c r="AF85" s="24"/>
      <c r="AG85">
        <f t="shared" si="5"/>
        <v>125.80011752269263</v>
      </c>
      <c r="AI85" s="34">
        <f>PXIL!K85</f>
        <v>0</v>
      </c>
      <c r="AJ85" s="34">
        <f>PXIL!Q85</f>
        <v>0</v>
      </c>
      <c r="AK85" s="34">
        <f>RTM_IEX!K85</f>
        <v>22.13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0.68040000000000012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65.713565120121515</v>
      </c>
      <c r="P86" s="36">
        <v>0</v>
      </c>
      <c r="Q86" s="36">
        <v>0</v>
      </c>
      <c r="R86" s="38">
        <v>0</v>
      </c>
      <c r="S86" s="38">
        <v>8.370000000000001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1.0394493070090207</v>
      </c>
      <c r="AD86">
        <f t="shared" si="4"/>
        <v>122.70451581311251</v>
      </c>
      <c r="AE86">
        <f>'IDT-1'!E86</f>
        <v>0</v>
      </c>
      <c r="AF86" s="24"/>
      <c r="AG86">
        <f t="shared" si="5"/>
        <v>122.70451581311251</v>
      </c>
      <c r="AI86" s="34">
        <f>PXIL!K86</f>
        <v>0</v>
      </c>
      <c r="AJ86" s="34">
        <f>PXIL!Q86</f>
        <v>0</v>
      </c>
      <c r="AK86" s="34">
        <f>RTM_IEX!K86</f>
        <v>25.98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1.0691999999999999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59.35701391352945</v>
      </c>
      <c r="P87" s="36">
        <v>0</v>
      </c>
      <c r="Q87" s="36">
        <v>0</v>
      </c>
      <c r="R87" s="38">
        <v>0</v>
      </c>
      <c r="S87" s="38">
        <v>8.370000000000001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0.9812561968736474</v>
      </c>
      <c r="AD87">
        <f t="shared" si="4"/>
        <v>115.83495771665581</v>
      </c>
      <c r="AE87">
        <f>'IDT-1'!E87</f>
        <v>0</v>
      </c>
      <c r="AF87" s="24"/>
      <c r="AG87">
        <f t="shared" si="5"/>
        <v>115.83495771665581</v>
      </c>
      <c r="AI87" s="34">
        <f>PXIL!K87</f>
        <v>0</v>
      </c>
      <c r="AJ87" s="34">
        <f>PXIL!Q87</f>
        <v>0</v>
      </c>
      <c r="AK87" s="34">
        <f>RTM_IEX!K87</f>
        <v>25.02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56.003608024744068</v>
      </c>
      <c r="P88" s="36">
        <v>0</v>
      </c>
      <c r="Q88" s="36">
        <v>0</v>
      </c>
      <c r="R88" s="38">
        <v>0</v>
      </c>
      <c r="S88" s="38">
        <v>8.370000000000001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0.97093254740785007</v>
      </c>
      <c r="AD88">
        <f t="shared" si="4"/>
        <v>114.61627547733622</v>
      </c>
      <c r="AE88">
        <f>'IDT-1'!E88</f>
        <v>0</v>
      </c>
      <c r="AF88" s="24"/>
      <c r="AG88">
        <f t="shared" si="5"/>
        <v>114.61627547733622</v>
      </c>
      <c r="AI88" s="34">
        <f>PXIL!K88</f>
        <v>0</v>
      </c>
      <c r="AJ88" s="34">
        <f>PXIL!Q88</f>
        <v>0</v>
      </c>
      <c r="AK88" s="34">
        <f>RTM_IEX!K88</f>
        <v>26.95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53.561254525311263</v>
      </c>
      <c r="P89" s="36">
        <v>0</v>
      </c>
      <c r="Q89" s="36">
        <v>0</v>
      </c>
      <c r="R89" s="38">
        <v>0</v>
      </c>
      <c r="S89" s="38">
        <v>8.370000000000001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0.95033277801261473</v>
      </c>
      <c r="AD89">
        <f t="shared" si="4"/>
        <v>112.18452174729866</v>
      </c>
      <c r="AE89">
        <f>'IDT-1'!E89</f>
        <v>0</v>
      </c>
      <c r="AF89" s="24"/>
      <c r="AG89">
        <f t="shared" si="5"/>
        <v>112.18452174729866</v>
      </c>
      <c r="AI89" s="34">
        <f>PXIL!K89</f>
        <v>0</v>
      </c>
      <c r="AJ89" s="34">
        <f>PXIL!Q89</f>
        <v>0</v>
      </c>
      <c r="AK89" s="34">
        <f>RTM_IEX!K89</f>
        <v>26.94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53.561254525311263</v>
      </c>
      <c r="P90" s="36">
        <v>0</v>
      </c>
      <c r="Q90" s="36">
        <v>0</v>
      </c>
      <c r="R90" s="38">
        <v>0</v>
      </c>
      <c r="S90" s="38">
        <v>8.370000000000001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0.93428877801261467</v>
      </c>
      <c r="AD90">
        <f t="shared" si="4"/>
        <v>110.29056574729866</v>
      </c>
      <c r="AE90">
        <f>'IDT-1'!E90</f>
        <v>0</v>
      </c>
      <c r="AF90" s="24"/>
      <c r="AG90">
        <f t="shared" si="5"/>
        <v>110.29056574729866</v>
      </c>
      <c r="AI90" s="34">
        <f>PXIL!K90</f>
        <v>0</v>
      </c>
      <c r="AJ90" s="34">
        <f>PXIL!Q90</f>
        <v>0</v>
      </c>
      <c r="AK90" s="34">
        <f>RTM_IEX!K90</f>
        <v>25.03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52.592910277306117</v>
      </c>
      <c r="P91" s="36">
        <v>0</v>
      </c>
      <c r="Q91" s="36">
        <v>0</v>
      </c>
      <c r="R91" s="38">
        <v>0</v>
      </c>
      <c r="S91" s="38">
        <v>8.370000000000001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0.92976668632937143</v>
      </c>
      <c r="AD91">
        <f t="shared" si="4"/>
        <v>109.75674359097675</v>
      </c>
      <c r="AE91">
        <f>'IDT-1'!E91</f>
        <v>0</v>
      </c>
      <c r="AF91" s="24"/>
      <c r="AG91">
        <f t="shared" si="5"/>
        <v>109.75674359097675</v>
      </c>
      <c r="AI91" s="34">
        <f>PXIL!K91</f>
        <v>0</v>
      </c>
      <c r="AJ91" s="34">
        <f>PXIL!Q91</f>
        <v>0</v>
      </c>
      <c r="AK91" s="34">
        <f>RTM_IEX!K91</f>
        <v>25.46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52.112559828146942</v>
      </c>
      <c r="P92" s="36">
        <v>0</v>
      </c>
      <c r="Q92" s="36">
        <v>0</v>
      </c>
      <c r="R92" s="38">
        <v>0</v>
      </c>
      <c r="S92" s="38">
        <v>8.370000000000001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0.88280774255643424</v>
      </c>
      <c r="AD92">
        <f t="shared" si="4"/>
        <v>104.2133520855905</v>
      </c>
      <c r="AE92">
        <f>'IDT-1'!E92</f>
        <v>0</v>
      </c>
      <c r="AF92" s="24"/>
      <c r="AG92">
        <f t="shared" si="5"/>
        <v>104.2133520855905</v>
      </c>
      <c r="AI92" s="34">
        <f>PXIL!K92</f>
        <v>0</v>
      </c>
      <c r="AJ92" s="34">
        <f>PXIL!Q92</f>
        <v>0</v>
      </c>
      <c r="AK92" s="34">
        <f>RTM_IEX!K92</f>
        <v>20.350000000000001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51.974475671730595</v>
      </c>
      <c r="P93" s="36">
        <v>0</v>
      </c>
      <c r="Q93" s="36">
        <v>0</v>
      </c>
      <c r="R93" s="38">
        <v>0</v>
      </c>
      <c r="S93" s="38">
        <v>8.370000000000001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0.90298383564253704</v>
      </c>
      <c r="AD93">
        <f t="shared" si="4"/>
        <v>106.59509183608807</v>
      </c>
      <c r="AE93">
        <f>'IDT-1'!E93</f>
        <v>0</v>
      </c>
      <c r="AF93" s="24"/>
      <c r="AG93">
        <f t="shared" si="5"/>
        <v>106.59509183608807</v>
      </c>
      <c r="AI93" s="34">
        <f>PXIL!K93</f>
        <v>0</v>
      </c>
      <c r="AJ93" s="34">
        <f>PXIL!Q93</f>
        <v>0</v>
      </c>
      <c r="AK93" s="34">
        <f>RTM_IEX!K93</f>
        <v>22.89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51.974406460905385</v>
      </c>
      <c r="P94" s="36">
        <v>0</v>
      </c>
      <c r="Q94" s="36">
        <v>0</v>
      </c>
      <c r="R94" s="38">
        <v>0</v>
      </c>
      <c r="S94" s="38">
        <v>8.370000000000001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0.90474725427160518</v>
      </c>
      <c r="AD94">
        <f t="shared" si="4"/>
        <v>106.80325920663377</v>
      </c>
      <c r="AE94">
        <f>'IDT-1'!E94</f>
        <v>0</v>
      </c>
      <c r="AF94" s="24"/>
      <c r="AG94">
        <f t="shared" si="5"/>
        <v>106.80325920663377</v>
      </c>
      <c r="AI94" s="34">
        <f>PXIL!K94</f>
        <v>0</v>
      </c>
      <c r="AJ94" s="34">
        <f>PXIL!Q94</f>
        <v>0</v>
      </c>
      <c r="AK94" s="34">
        <f>RTM_IEX!K94</f>
        <v>23.1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51.974406460905385</v>
      </c>
      <c r="P95" s="36">
        <v>0</v>
      </c>
      <c r="Q95" s="36">
        <v>0</v>
      </c>
      <c r="R95" s="38">
        <v>0</v>
      </c>
      <c r="S95" s="38">
        <v>8.370000000000001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0.88047125427160522</v>
      </c>
      <c r="AD95">
        <f t="shared" si="4"/>
        <v>103.93753520663378</v>
      </c>
      <c r="AE95">
        <f>'IDT-1'!E95</f>
        <v>0</v>
      </c>
      <c r="AF95" s="24"/>
      <c r="AG95">
        <f t="shared" si="5"/>
        <v>103.93753520663378</v>
      </c>
      <c r="AI95" s="34">
        <f>PXIL!K95</f>
        <v>0</v>
      </c>
      <c r="AJ95" s="34">
        <f>PXIL!Q95</f>
        <v>0</v>
      </c>
      <c r="AK95" s="34">
        <f>RTM_IEX!K95</f>
        <v>20.21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50.797106324608379</v>
      </c>
      <c r="P96" s="36">
        <v>0</v>
      </c>
      <c r="Q96" s="36">
        <v>0</v>
      </c>
      <c r="R96" s="38">
        <v>0</v>
      </c>
      <c r="S96" s="38">
        <v>8.370000000000001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0.87058193312671039</v>
      </c>
      <c r="AD96">
        <f t="shared" si="4"/>
        <v>102.77012439148166</v>
      </c>
      <c r="AE96">
        <f>'IDT-1'!E96</f>
        <v>0</v>
      </c>
      <c r="AF96" s="24"/>
      <c r="AG96">
        <f t="shared" si="5"/>
        <v>102.77012439148166</v>
      </c>
      <c r="AI96" s="34">
        <f>PXIL!K96</f>
        <v>0</v>
      </c>
      <c r="AJ96" s="34">
        <f>PXIL!Q96</f>
        <v>0</v>
      </c>
      <c r="AK96" s="34">
        <f>RTM_IEX!K96</f>
        <v>20.21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49.115249049703912</v>
      </c>
      <c r="P97" s="36">
        <v>0</v>
      </c>
      <c r="Q97" s="36">
        <v>0</v>
      </c>
      <c r="R97" s="38">
        <v>0</v>
      </c>
      <c r="S97" s="38">
        <v>8.370000000000001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0.85645433201751286</v>
      </c>
      <c r="AD97">
        <f t="shared" si="4"/>
        <v>101.10239471768642</v>
      </c>
      <c r="AE97">
        <f>'IDT-1'!E97</f>
        <v>0</v>
      </c>
      <c r="AF97" s="24"/>
      <c r="AG97">
        <f t="shared" si="5"/>
        <v>101.10239471768642</v>
      </c>
      <c r="AI97" s="34">
        <f>PXIL!K97</f>
        <v>0</v>
      </c>
      <c r="AJ97" s="34">
        <f>PXIL!Q97</f>
        <v>0</v>
      </c>
      <c r="AK97" s="34">
        <f>RTM_IEX!K97</f>
        <v>20.21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47.601577414562122</v>
      </c>
      <c r="P98" s="36">
        <v>0</v>
      </c>
      <c r="Q98" s="36">
        <v>0</v>
      </c>
      <c r="R98" s="38">
        <v>0</v>
      </c>
      <c r="S98" s="38">
        <v>8.370000000000001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0.8356754902823218</v>
      </c>
      <c r="AD98">
        <f t="shared" si="4"/>
        <v>98.649501924279804</v>
      </c>
      <c r="AE98">
        <f>'IDT-1'!E98</f>
        <v>0</v>
      </c>
      <c r="AF98" s="24"/>
      <c r="AG98">
        <f t="shared" si="5"/>
        <v>98.649501924279804</v>
      </c>
      <c r="AI98" s="34">
        <f>PXIL!K98</f>
        <v>0</v>
      </c>
      <c r="AJ98" s="34">
        <f>PXIL!Q98</f>
        <v>0</v>
      </c>
      <c r="AK98" s="34">
        <f>RTM_IEX!K98</f>
        <v>19.25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0.55200000000000005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1.2965076176932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0.20098000000000008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9.9550000000000003E-3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2.4231108784622871E-2</v>
      </c>
      <c r="AD99">
        <f t="shared" si="6"/>
        <v>2.8604246989085764</v>
      </c>
      <c r="AE99">
        <f t="shared" si="6"/>
        <v>0</v>
      </c>
      <c r="AG99">
        <f t="shared" si="6"/>
        <v>2.8604246989085764</v>
      </c>
      <c r="AI99">
        <f t="shared" si="6"/>
        <v>0</v>
      </c>
      <c r="AJ99">
        <f t="shared" si="6"/>
        <v>0</v>
      </c>
      <c r="AK99">
        <f t="shared" si="6"/>
        <v>0.56454749999999976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0.23057500000000003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0.11398799999999999</v>
      </c>
      <c r="AD3">
        <f>SUM(B3:AB3,AI3:AV3)-AC3</f>
        <v>13.456011999999999</v>
      </c>
      <c r="AE3">
        <f>'IDT-1'!D3</f>
        <v>0</v>
      </c>
      <c r="AF3" s="24"/>
      <c r="AG3">
        <f>SUM(AD3:AF3)</f>
        <v>13.456011999999999</v>
      </c>
      <c r="AI3" s="34">
        <f>PXIL!L3</f>
        <v>0</v>
      </c>
      <c r="AJ3" s="34">
        <f>PXIL!R3</f>
        <v>0</v>
      </c>
      <c r="AK3" s="34">
        <f>RTM_IEX!L3</f>
        <v>8.57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0.11230799999999999</v>
      </c>
      <c r="AD4">
        <f t="shared" ref="AD4:AD67" si="1">SUM(B4:AB4,AI4:AV4)-AC4</f>
        <v>13.257691999999999</v>
      </c>
      <c r="AE4">
        <f>'IDT-1'!D4</f>
        <v>0</v>
      </c>
      <c r="AF4" s="24"/>
      <c r="AG4">
        <f t="shared" ref="AG4:AG67" si="2">SUM(AD4:AF4)</f>
        <v>13.257691999999999</v>
      </c>
      <c r="AI4" s="34">
        <f>PXIL!L4</f>
        <v>0</v>
      </c>
      <c r="AJ4" s="34">
        <f>PXIL!R4</f>
        <v>0</v>
      </c>
      <c r="AK4" s="34">
        <f>RTM_IEX!L4</f>
        <v>8.3699999999999992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0.11155199999999998</v>
      </c>
      <c r="AD5">
        <f t="shared" si="1"/>
        <v>13.168448</v>
      </c>
      <c r="AE5">
        <f>'IDT-1'!D5</f>
        <v>0</v>
      </c>
      <c r="AF5" s="24"/>
      <c r="AG5">
        <f t="shared" si="2"/>
        <v>13.168448</v>
      </c>
      <c r="AI5" s="34">
        <f>PXIL!L5</f>
        <v>0</v>
      </c>
      <c r="AJ5" s="34">
        <f>PXIL!R5</f>
        <v>0</v>
      </c>
      <c r="AK5" s="34">
        <f>RTM_IEX!L5</f>
        <v>8.2799999999999994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0.11155199999999998</v>
      </c>
      <c r="AD6">
        <f t="shared" si="1"/>
        <v>13.168448</v>
      </c>
      <c r="AE6">
        <f>'IDT-1'!D6</f>
        <v>0</v>
      </c>
      <c r="AF6" s="24"/>
      <c r="AG6">
        <f t="shared" si="2"/>
        <v>13.168448</v>
      </c>
      <c r="AI6" s="34">
        <f>PXIL!L6</f>
        <v>0</v>
      </c>
      <c r="AJ6" s="34">
        <f>PXIL!R6</f>
        <v>0</v>
      </c>
      <c r="AK6" s="34">
        <f>RTM_IEX!L6</f>
        <v>8.2799999999999994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0.11071199999999999</v>
      </c>
      <c r="AD7">
        <f t="shared" si="1"/>
        <v>13.069288</v>
      </c>
      <c r="AE7">
        <f>'IDT-1'!D7</f>
        <v>0</v>
      </c>
      <c r="AF7" s="24"/>
      <c r="AG7">
        <f t="shared" si="2"/>
        <v>13.069288</v>
      </c>
      <c r="AI7" s="34">
        <f>PXIL!L7</f>
        <v>0</v>
      </c>
      <c r="AJ7" s="34">
        <f>PXIL!R7</f>
        <v>0</v>
      </c>
      <c r="AK7" s="34">
        <f>RTM_IEX!L7</f>
        <v>8.18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0.109872</v>
      </c>
      <c r="AD8">
        <f t="shared" si="1"/>
        <v>12.970128000000001</v>
      </c>
      <c r="AE8">
        <f>'IDT-1'!D8</f>
        <v>0</v>
      </c>
      <c r="AF8" s="24"/>
      <c r="AG8">
        <f t="shared" si="2"/>
        <v>12.970128000000001</v>
      </c>
      <c r="AI8" s="34">
        <f>PXIL!L8</f>
        <v>0</v>
      </c>
      <c r="AJ8" s="34">
        <f>PXIL!R8</f>
        <v>0</v>
      </c>
      <c r="AK8" s="34">
        <f>RTM_IEX!L8</f>
        <v>8.08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0.109872</v>
      </c>
      <c r="AD9">
        <f t="shared" si="1"/>
        <v>12.970128000000001</v>
      </c>
      <c r="AE9">
        <f>'IDT-1'!D9</f>
        <v>0</v>
      </c>
      <c r="AF9" s="24"/>
      <c r="AG9">
        <f t="shared" si="2"/>
        <v>12.970128000000001</v>
      </c>
      <c r="AI9" s="34">
        <f>PXIL!L9</f>
        <v>0</v>
      </c>
      <c r="AJ9" s="34">
        <f>PXIL!R9</f>
        <v>0</v>
      </c>
      <c r="AK9" s="34">
        <f>RTM_IEX!L9</f>
        <v>8.08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0.10827599999999998</v>
      </c>
      <c r="AD10">
        <f t="shared" si="1"/>
        <v>12.781724000000001</v>
      </c>
      <c r="AE10">
        <f>'IDT-1'!D10</f>
        <v>0</v>
      </c>
      <c r="AF10" s="24"/>
      <c r="AG10">
        <f t="shared" si="2"/>
        <v>12.781724000000001</v>
      </c>
      <c r="AI10" s="34">
        <f>PXIL!L10</f>
        <v>0</v>
      </c>
      <c r="AJ10" s="34">
        <f>PXIL!R10</f>
        <v>0</v>
      </c>
      <c r="AK10" s="34">
        <f>RTM_IEX!L10</f>
        <v>7.89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0.10751999999999999</v>
      </c>
      <c r="AD11">
        <f t="shared" si="1"/>
        <v>12.692480000000002</v>
      </c>
      <c r="AE11">
        <f>'IDT-1'!D11</f>
        <v>0</v>
      </c>
      <c r="AF11" s="24"/>
      <c r="AG11">
        <f t="shared" si="2"/>
        <v>12.692480000000002</v>
      </c>
      <c r="AI11" s="34">
        <f>PXIL!L11</f>
        <v>0</v>
      </c>
      <c r="AJ11" s="34">
        <f>PXIL!R11</f>
        <v>0</v>
      </c>
      <c r="AK11" s="34">
        <f>RTM_IEX!L11</f>
        <v>7.8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0.10668</v>
      </c>
      <c r="AD12">
        <f t="shared" si="1"/>
        <v>12.593319999999999</v>
      </c>
      <c r="AE12">
        <f>'IDT-1'!D12</f>
        <v>0</v>
      </c>
      <c r="AF12" s="24"/>
      <c r="AG12">
        <f t="shared" si="2"/>
        <v>12.593319999999999</v>
      </c>
      <c r="AI12" s="34">
        <f>PXIL!L12</f>
        <v>0</v>
      </c>
      <c r="AJ12" s="34">
        <f>PXIL!R12</f>
        <v>0</v>
      </c>
      <c r="AK12" s="34">
        <f>RTM_IEX!L12</f>
        <v>7.7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0.10668</v>
      </c>
      <c r="AD13">
        <f t="shared" si="1"/>
        <v>12.593319999999999</v>
      </c>
      <c r="AE13">
        <f>'IDT-1'!D13</f>
        <v>0</v>
      </c>
      <c r="AF13" s="24"/>
      <c r="AG13">
        <f t="shared" si="2"/>
        <v>12.593319999999999</v>
      </c>
      <c r="AI13" s="34">
        <f>PXIL!L13</f>
        <v>0</v>
      </c>
      <c r="AJ13" s="34">
        <f>PXIL!R13</f>
        <v>0</v>
      </c>
      <c r="AK13" s="34">
        <f>RTM_IEX!L13</f>
        <v>7.7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0.10668</v>
      </c>
      <c r="AD14">
        <f t="shared" si="1"/>
        <v>12.593319999999999</v>
      </c>
      <c r="AE14">
        <f>'IDT-1'!D14</f>
        <v>0</v>
      </c>
      <c r="AF14" s="24"/>
      <c r="AG14">
        <f t="shared" si="2"/>
        <v>12.593319999999999</v>
      </c>
      <c r="AI14" s="34">
        <f>PXIL!L14</f>
        <v>0</v>
      </c>
      <c r="AJ14" s="34">
        <f>PXIL!R14</f>
        <v>0</v>
      </c>
      <c r="AK14" s="34">
        <f>RTM_IEX!L14</f>
        <v>7.7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0.10668</v>
      </c>
      <c r="AD15">
        <f t="shared" si="1"/>
        <v>12.593319999999999</v>
      </c>
      <c r="AE15">
        <f>'IDT-1'!D15</f>
        <v>0</v>
      </c>
      <c r="AF15" s="24"/>
      <c r="AG15">
        <f t="shared" si="2"/>
        <v>12.593319999999999</v>
      </c>
      <c r="AI15" s="34">
        <f>PXIL!L15</f>
        <v>0</v>
      </c>
      <c r="AJ15" s="34">
        <f>PXIL!R15</f>
        <v>0</v>
      </c>
      <c r="AK15" s="34">
        <f>RTM_IEX!L15</f>
        <v>7.7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0.105084</v>
      </c>
      <c r="AD16">
        <f t="shared" si="1"/>
        <v>12.404916</v>
      </c>
      <c r="AE16">
        <f>'IDT-1'!D16</f>
        <v>0</v>
      </c>
      <c r="AF16" s="24"/>
      <c r="AG16">
        <f t="shared" si="2"/>
        <v>12.404916</v>
      </c>
      <c r="AI16" s="34">
        <f>PXIL!L16</f>
        <v>0</v>
      </c>
      <c r="AJ16" s="34">
        <f>PXIL!R16</f>
        <v>0</v>
      </c>
      <c r="AK16" s="34">
        <f>RTM_IEX!L16</f>
        <v>7.51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0.105084</v>
      </c>
      <c r="AD17">
        <f t="shared" si="1"/>
        <v>12.404916</v>
      </c>
      <c r="AE17">
        <f>'IDT-1'!D17</f>
        <v>0</v>
      </c>
      <c r="AF17" s="24"/>
      <c r="AG17">
        <f t="shared" si="2"/>
        <v>12.404916</v>
      </c>
      <c r="AI17" s="34">
        <f>PXIL!L17</f>
        <v>0</v>
      </c>
      <c r="AJ17" s="34">
        <f>PXIL!R17</f>
        <v>0</v>
      </c>
      <c r="AK17" s="34">
        <f>RTM_IEX!L17</f>
        <v>7.51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0.10583999999999999</v>
      </c>
      <c r="AD18">
        <f t="shared" si="1"/>
        <v>12.494159999999999</v>
      </c>
      <c r="AE18">
        <f>'IDT-1'!D18</f>
        <v>0</v>
      </c>
      <c r="AF18" s="24"/>
      <c r="AG18">
        <f t="shared" si="2"/>
        <v>12.494159999999999</v>
      </c>
      <c r="AI18" s="34">
        <f>PXIL!L18</f>
        <v>0</v>
      </c>
      <c r="AJ18" s="34">
        <f>PXIL!R18</f>
        <v>0</v>
      </c>
      <c r="AK18" s="34">
        <f>RTM_IEX!L18</f>
        <v>7.6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0.10668</v>
      </c>
      <c r="AD19">
        <f t="shared" si="1"/>
        <v>12.593319999999999</v>
      </c>
      <c r="AE19">
        <f>'IDT-1'!D19</f>
        <v>0</v>
      </c>
      <c r="AF19" s="24"/>
      <c r="AG19">
        <f t="shared" si="2"/>
        <v>12.593319999999999</v>
      </c>
      <c r="AI19" s="34">
        <f>PXIL!L19</f>
        <v>0</v>
      </c>
      <c r="AJ19" s="34">
        <f>PXIL!R19</f>
        <v>0</v>
      </c>
      <c r="AK19" s="34">
        <f>RTM_IEX!L19</f>
        <v>7.7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0.10668</v>
      </c>
      <c r="AD20">
        <f t="shared" si="1"/>
        <v>12.593319999999999</v>
      </c>
      <c r="AE20">
        <f>'IDT-1'!D20</f>
        <v>0</v>
      </c>
      <c r="AF20" s="24"/>
      <c r="AG20">
        <f t="shared" si="2"/>
        <v>12.593319999999999</v>
      </c>
      <c r="AI20" s="34">
        <f>PXIL!L20</f>
        <v>0</v>
      </c>
      <c r="AJ20" s="34">
        <f>PXIL!R20</f>
        <v>0</v>
      </c>
      <c r="AK20" s="34">
        <f>RTM_IEX!L20</f>
        <v>7.7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0.11230799999999999</v>
      </c>
      <c r="AD21">
        <f t="shared" si="1"/>
        <v>13.257691999999999</v>
      </c>
      <c r="AE21">
        <f>'IDT-1'!D21</f>
        <v>0</v>
      </c>
      <c r="AF21" s="24"/>
      <c r="AG21">
        <f t="shared" si="2"/>
        <v>13.257691999999999</v>
      </c>
      <c r="AI21" s="34">
        <f>PXIL!L21</f>
        <v>0</v>
      </c>
      <c r="AJ21" s="34">
        <f>PXIL!R21</f>
        <v>0</v>
      </c>
      <c r="AK21" s="34">
        <f>RTM_IEX!L21</f>
        <v>8.3699999999999992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0.11717999999999998</v>
      </c>
      <c r="AD22">
        <f t="shared" si="1"/>
        <v>13.83282</v>
      </c>
      <c r="AE22">
        <f>'IDT-1'!D22</f>
        <v>0</v>
      </c>
      <c r="AF22" s="24"/>
      <c r="AG22">
        <f t="shared" si="2"/>
        <v>13.83282</v>
      </c>
      <c r="AI22" s="34">
        <f>PXIL!L22</f>
        <v>0</v>
      </c>
      <c r="AJ22" s="34">
        <f>PXIL!R22</f>
        <v>0</v>
      </c>
      <c r="AK22" s="34">
        <f>RTM_IEX!L22</f>
        <v>8.9499999999999993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0.12280799999999999</v>
      </c>
      <c r="AD23">
        <f t="shared" si="1"/>
        <v>14.497192</v>
      </c>
      <c r="AE23">
        <f>'IDT-1'!D23</f>
        <v>0</v>
      </c>
      <c r="AF23" s="24"/>
      <c r="AG23">
        <f t="shared" si="2"/>
        <v>14.497192</v>
      </c>
      <c r="AI23" s="34">
        <f>PXIL!L23</f>
        <v>0</v>
      </c>
      <c r="AJ23" s="34">
        <f>PXIL!R23</f>
        <v>0</v>
      </c>
      <c r="AK23" s="34">
        <f>RTM_IEX!L23</f>
        <v>9.6199999999999992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0.144648</v>
      </c>
      <c r="AD24">
        <f t="shared" si="1"/>
        <v>17.075351999999999</v>
      </c>
      <c r="AE24">
        <f>'IDT-1'!D24</f>
        <v>0</v>
      </c>
      <c r="AF24" s="24"/>
      <c r="AG24">
        <f t="shared" si="2"/>
        <v>17.075351999999999</v>
      </c>
      <c r="AI24" s="34">
        <f>PXIL!L24</f>
        <v>0</v>
      </c>
      <c r="AJ24" s="34">
        <f>PXIL!R24</f>
        <v>0</v>
      </c>
      <c r="AK24" s="34">
        <f>RTM_IEX!L24</f>
        <v>12.22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0.14708399999999999</v>
      </c>
      <c r="AD25">
        <f t="shared" si="1"/>
        <v>17.362915999999998</v>
      </c>
      <c r="AE25">
        <f>'IDT-1'!D25</f>
        <v>0</v>
      </c>
      <c r="AF25" s="24"/>
      <c r="AG25">
        <f t="shared" si="2"/>
        <v>17.362915999999998</v>
      </c>
      <c r="AI25" s="34">
        <f>PXIL!L25</f>
        <v>0</v>
      </c>
      <c r="AJ25" s="34">
        <f>PXIL!R25</f>
        <v>0</v>
      </c>
      <c r="AK25" s="34">
        <f>RTM_IEX!L25</f>
        <v>12.51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0.15111599999999997</v>
      </c>
      <c r="AD26">
        <f t="shared" si="1"/>
        <v>17.838884000000004</v>
      </c>
      <c r="AE26">
        <f>'IDT-1'!D26</f>
        <v>0</v>
      </c>
      <c r="AF26" s="24"/>
      <c r="AG26">
        <f t="shared" si="2"/>
        <v>17.838884000000004</v>
      </c>
      <c r="AI26" s="34">
        <f>PXIL!L26</f>
        <v>0</v>
      </c>
      <c r="AJ26" s="34">
        <f>PXIL!R26</f>
        <v>0</v>
      </c>
      <c r="AK26" s="34">
        <f>RTM_IEX!L26</f>
        <v>12.99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0.16161599999999998</v>
      </c>
      <c r="AD27">
        <f t="shared" si="1"/>
        <v>19.078384000000003</v>
      </c>
      <c r="AE27">
        <f>'IDT-1'!D27</f>
        <v>0</v>
      </c>
      <c r="AF27" s="24"/>
      <c r="AG27">
        <f t="shared" si="2"/>
        <v>19.078384000000003</v>
      </c>
      <c r="AI27" s="34">
        <f>PXIL!L27</f>
        <v>0</v>
      </c>
      <c r="AJ27" s="34">
        <f>PXIL!R27</f>
        <v>0</v>
      </c>
      <c r="AK27" s="34">
        <f>RTM_IEX!L27</f>
        <v>14.24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0.16245599999999999</v>
      </c>
      <c r="AD28">
        <f t="shared" si="1"/>
        <v>19.177544000000001</v>
      </c>
      <c r="AE28">
        <f>'IDT-1'!D28</f>
        <v>0</v>
      </c>
      <c r="AF28" s="24"/>
      <c r="AG28">
        <f t="shared" si="2"/>
        <v>19.177544000000001</v>
      </c>
      <c r="AI28" s="34">
        <f>PXIL!L28</f>
        <v>0</v>
      </c>
      <c r="AJ28" s="34">
        <f>PXIL!R28</f>
        <v>0</v>
      </c>
      <c r="AK28" s="34">
        <f>RTM_IEX!L28</f>
        <v>14.34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0.16405199999999998</v>
      </c>
      <c r="AD29">
        <f t="shared" si="1"/>
        <v>19.365947999999999</v>
      </c>
      <c r="AE29">
        <f>'IDT-1'!D29</f>
        <v>0</v>
      </c>
      <c r="AF29" s="24"/>
      <c r="AG29">
        <f t="shared" si="2"/>
        <v>19.365947999999999</v>
      </c>
      <c r="AI29" s="34">
        <f>PXIL!L29</f>
        <v>0</v>
      </c>
      <c r="AJ29" s="34">
        <f>PXIL!R29</f>
        <v>0</v>
      </c>
      <c r="AK29" s="34">
        <f>RTM_IEX!L29</f>
        <v>14.53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0.16976399999999997</v>
      </c>
      <c r="AD30">
        <f t="shared" si="1"/>
        <v>20.040236</v>
      </c>
      <c r="AE30">
        <f>'IDT-1'!D30</f>
        <v>0</v>
      </c>
      <c r="AF30" s="24"/>
      <c r="AG30">
        <f t="shared" si="2"/>
        <v>20.040236</v>
      </c>
      <c r="AI30" s="34">
        <f>PXIL!L30</f>
        <v>0</v>
      </c>
      <c r="AJ30" s="34">
        <f>PXIL!R30</f>
        <v>0</v>
      </c>
      <c r="AK30" s="34">
        <f>RTM_IEX!L30</f>
        <v>15.21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0.87</v>
      </c>
      <c r="AB31" s="75">
        <f>-STOA!R31</f>
        <v>0</v>
      </c>
      <c r="AC31">
        <f t="shared" si="0"/>
        <v>0.17135999999999998</v>
      </c>
      <c r="AD31">
        <f t="shared" si="1"/>
        <v>20.228639999999999</v>
      </c>
      <c r="AE31">
        <f>'IDT-1'!D31</f>
        <v>0</v>
      </c>
      <c r="AF31" s="24"/>
      <c r="AG31">
        <f t="shared" si="2"/>
        <v>20.228639999999999</v>
      </c>
      <c r="AI31" s="34">
        <f>PXIL!L31</f>
        <v>0</v>
      </c>
      <c r="AJ31" s="34">
        <f>PXIL!R31</f>
        <v>0</v>
      </c>
      <c r="AK31" s="34">
        <f>RTM_IEX!L31</f>
        <v>14.53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0.17245199999999999</v>
      </c>
      <c r="AD32">
        <f t="shared" si="1"/>
        <v>20.357548000000001</v>
      </c>
      <c r="AE32">
        <f>'IDT-1'!D32</f>
        <v>0</v>
      </c>
      <c r="AF32" s="24"/>
      <c r="AG32">
        <f t="shared" si="2"/>
        <v>20.357548000000001</v>
      </c>
      <c r="AI32" s="34">
        <f>PXIL!L32</f>
        <v>0</v>
      </c>
      <c r="AJ32" s="34">
        <f>PXIL!R32</f>
        <v>0</v>
      </c>
      <c r="AK32" s="34">
        <f>RTM_IEX!L32</f>
        <v>14.63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</v>
      </c>
      <c r="AB33" s="75">
        <f>-STOA!R33</f>
        <v>0</v>
      </c>
      <c r="AC33">
        <f t="shared" si="0"/>
        <v>0.17253599999999999</v>
      </c>
      <c r="AD33">
        <f t="shared" si="1"/>
        <v>20.367463999999998</v>
      </c>
      <c r="AE33">
        <f>'IDT-1'!D33</f>
        <v>0</v>
      </c>
      <c r="AF33" s="24"/>
      <c r="AG33">
        <f t="shared" si="2"/>
        <v>20.367463999999998</v>
      </c>
      <c r="AI33" s="34">
        <f>PXIL!L33</f>
        <v>0</v>
      </c>
      <c r="AJ33" s="34">
        <f>PXIL!R33</f>
        <v>0</v>
      </c>
      <c r="AK33" s="34">
        <f>RTM_IEX!L33</f>
        <v>14.24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1.75</v>
      </c>
      <c r="AB34" s="75">
        <f>-STOA!R34</f>
        <v>0</v>
      </c>
      <c r="AC34">
        <f t="shared" si="0"/>
        <v>0.17152799999999999</v>
      </c>
      <c r="AD34">
        <f t="shared" si="1"/>
        <v>20.248472000000003</v>
      </c>
      <c r="AE34">
        <f>'IDT-1'!D34</f>
        <v>0</v>
      </c>
      <c r="AF34" s="24"/>
      <c r="AG34">
        <f t="shared" si="2"/>
        <v>20.248472000000003</v>
      </c>
      <c r="AI34" s="34">
        <f>PXIL!L34</f>
        <v>0</v>
      </c>
      <c r="AJ34" s="34">
        <f>PXIL!R34</f>
        <v>0</v>
      </c>
      <c r="AK34" s="34">
        <f>RTM_IEX!L34</f>
        <v>13.67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</v>
      </c>
      <c r="AB35" s="75">
        <f>-STOA!R35</f>
        <v>0</v>
      </c>
      <c r="AC35">
        <f t="shared" si="0"/>
        <v>0.175728</v>
      </c>
      <c r="AD35">
        <f t="shared" si="1"/>
        <v>20.744272000000002</v>
      </c>
      <c r="AE35">
        <f>'IDT-1'!D35</f>
        <v>0</v>
      </c>
      <c r="AF35" s="24"/>
      <c r="AG35">
        <f t="shared" si="2"/>
        <v>20.744272000000002</v>
      </c>
      <c r="AI35" s="34">
        <f>PXIL!L35</f>
        <v>0</v>
      </c>
      <c r="AJ35" s="34">
        <f>PXIL!R35</f>
        <v>0</v>
      </c>
      <c r="AK35" s="34">
        <f>RTM_IEX!L35</f>
        <v>13.67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2.75</v>
      </c>
      <c r="AB36" s="75">
        <f>-STOA!R36</f>
        <v>0</v>
      </c>
      <c r="AC36">
        <f t="shared" si="0"/>
        <v>0.17581199999999997</v>
      </c>
      <c r="AD36">
        <f t="shared" si="1"/>
        <v>20.754187999999999</v>
      </c>
      <c r="AE36">
        <f>'IDT-1'!D36</f>
        <v>0</v>
      </c>
      <c r="AF36" s="24"/>
      <c r="AG36">
        <f t="shared" si="2"/>
        <v>20.754187999999999</v>
      </c>
      <c r="AI36" s="34">
        <f>PXIL!L36</f>
        <v>0</v>
      </c>
      <c r="AJ36" s="34">
        <f>PXIL!R36</f>
        <v>0</v>
      </c>
      <c r="AK36" s="34">
        <f>RTM_IEX!L36</f>
        <v>13.18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</v>
      </c>
      <c r="AB37" s="75">
        <f>-STOA!R37</f>
        <v>0</v>
      </c>
      <c r="AC37">
        <f t="shared" si="0"/>
        <v>0.17555999999999999</v>
      </c>
      <c r="AD37">
        <f t="shared" si="1"/>
        <v>20.724439999999998</v>
      </c>
      <c r="AE37">
        <f>'IDT-1'!D37</f>
        <v>0</v>
      </c>
      <c r="AF37" s="24"/>
      <c r="AG37">
        <f t="shared" si="2"/>
        <v>20.724439999999998</v>
      </c>
      <c r="AI37" s="34">
        <f>PXIL!L37</f>
        <v>0</v>
      </c>
      <c r="AJ37" s="34">
        <f>PXIL!R37</f>
        <v>0</v>
      </c>
      <c r="AK37" s="34">
        <f>RTM_IEX!L37</f>
        <v>12.9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3.88</v>
      </c>
      <c r="AB38" s="75">
        <f>-STOA!R38</f>
        <v>0</v>
      </c>
      <c r="AC38">
        <f t="shared" si="0"/>
        <v>0.18614399999999998</v>
      </c>
      <c r="AD38">
        <f t="shared" si="1"/>
        <v>21.973855999999998</v>
      </c>
      <c r="AE38">
        <f>'IDT-1'!D38</f>
        <v>0</v>
      </c>
      <c r="AF38" s="24"/>
      <c r="AG38">
        <f t="shared" si="2"/>
        <v>21.973855999999998</v>
      </c>
      <c r="AI38" s="34">
        <f>PXIL!L38</f>
        <v>0</v>
      </c>
      <c r="AJ38" s="34">
        <f>PXIL!R38</f>
        <v>0</v>
      </c>
      <c r="AK38" s="34">
        <f>RTM_IEX!L38</f>
        <v>13.28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4.37</v>
      </c>
      <c r="AB39" s="75">
        <f>-STOA!R39</f>
        <v>0</v>
      </c>
      <c r="AC39">
        <f t="shared" si="0"/>
        <v>0.18706800000000001</v>
      </c>
      <c r="AD39">
        <f t="shared" si="1"/>
        <v>22.082932000000003</v>
      </c>
      <c r="AE39">
        <f>'IDT-1'!D39</f>
        <v>0</v>
      </c>
      <c r="AF39" s="24"/>
      <c r="AG39">
        <f t="shared" si="2"/>
        <v>22.082932000000003</v>
      </c>
      <c r="AI39" s="34">
        <f>PXIL!L39</f>
        <v>0</v>
      </c>
      <c r="AJ39" s="34">
        <f>PXIL!R39</f>
        <v>0</v>
      </c>
      <c r="AK39" s="34">
        <f>RTM_IEX!L39</f>
        <v>12.9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4.99</v>
      </c>
      <c r="AB40" s="75">
        <f>-STOA!R40</f>
        <v>0</v>
      </c>
      <c r="AC40">
        <f t="shared" si="0"/>
        <v>0.18815999999999999</v>
      </c>
      <c r="AD40">
        <f t="shared" si="1"/>
        <v>22.211839999999999</v>
      </c>
      <c r="AE40">
        <f>'IDT-1'!D40</f>
        <v>0</v>
      </c>
      <c r="AF40" s="24"/>
      <c r="AG40">
        <f t="shared" si="2"/>
        <v>22.211839999999999</v>
      </c>
      <c r="AI40" s="34">
        <f>PXIL!L40</f>
        <v>0</v>
      </c>
      <c r="AJ40" s="34">
        <f>PXIL!R40</f>
        <v>0</v>
      </c>
      <c r="AK40" s="34">
        <f>RTM_IEX!L40</f>
        <v>12.41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5.42</v>
      </c>
      <c r="AB41" s="75">
        <f>-STOA!R41</f>
        <v>0</v>
      </c>
      <c r="AC41">
        <f t="shared" si="0"/>
        <v>0.18773999999999999</v>
      </c>
      <c r="AD41">
        <f t="shared" si="1"/>
        <v>22.16226</v>
      </c>
      <c r="AE41">
        <f>'IDT-1'!D41</f>
        <v>0</v>
      </c>
      <c r="AF41" s="24"/>
      <c r="AG41">
        <f t="shared" si="2"/>
        <v>22.16226</v>
      </c>
      <c r="AI41" s="34">
        <f>PXIL!L41</f>
        <v>0</v>
      </c>
      <c r="AJ41" s="34">
        <f>PXIL!R41</f>
        <v>0</v>
      </c>
      <c r="AK41" s="34">
        <f>RTM_IEX!L41</f>
        <v>11.93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5.88</v>
      </c>
      <c r="AB42" s="75">
        <f>-STOA!R42</f>
        <v>0</v>
      </c>
      <c r="AC42">
        <f t="shared" si="0"/>
        <v>0.18757199999999996</v>
      </c>
      <c r="AD42">
        <f t="shared" si="1"/>
        <v>22.142427999999999</v>
      </c>
      <c r="AE42">
        <f>'IDT-1'!D42</f>
        <v>0</v>
      </c>
      <c r="AF42" s="24"/>
      <c r="AG42">
        <f t="shared" si="2"/>
        <v>22.142427999999999</v>
      </c>
      <c r="AI42" s="34">
        <f>PXIL!L42</f>
        <v>0</v>
      </c>
      <c r="AJ42" s="34">
        <f>PXIL!R42</f>
        <v>0</v>
      </c>
      <c r="AK42" s="34">
        <f>RTM_IEX!L42</f>
        <v>11.45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6.29</v>
      </c>
      <c r="AB43" s="75">
        <f>-STOA!R43</f>
        <v>0</v>
      </c>
      <c r="AC43">
        <f t="shared" si="0"/>
        <v>0.18857999999999997</v>
      </c>
      <c r="AD43">
        <f t="shared" si="1"/>
        <v>22.261420000000001</v>
      </c>
      <c r="AE43">
        <f>'IDT-1'!D43</f>
        <v>0</v>
      </c>
      <c r="AF43" s="24"/>
      <c r="AG43">
        <f t="shared" si="2"/>
        <v>22.261420000000001</v>
      </c>
      <c r="AI43" s="34">
        <f>PXIL!L43</f>
        <v>0</v>
      </c>
      <c r="AJ43" s="34">
        <f>PXIL!R43</f>
        <v>0</v>
      </c>
      <c r="AK43" s="34">
        <f>RTM_IEX!L43</f>
        <v>11.16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</v>
      </c>
      <c r="AB44" s="75">
        <f>-STOA!R44</f>
        <v>0</v>
      </c>
      <c r="AC44">
        <f t="shared" si="0"/>
        <v>0.19126799999999999</v>
      </c>
      <c r="AD44">
        <f t="shared" si="1"/>
        <v>22.578731999999999</v>
      </c>
      <c r="AE44">
        <f>'IDT-1'!D44</f>
        <v>0</v>
      </c>
      <c r="AF44" s="24"/>
      <c r="AG44">
        <f t="shared" si="2"/>
        <v>22.578731999999999</v>
      </c>
      <c r="AI44" s="34">
        <f>PXIL!L44</f>
        <v>0</v>
      </c>
      <c r="AJ44" s="34">
        <f>PXIL!R44</f>
        <v>0</v>
      </c>
      <c r="AK44" s="34">
        <f>RTM_IEX!L44</f>
        <v>11.07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7.04</v>
      </c>
      <c r="AB45" s="75">
        <f>-STOA!R45</f>
        <v>0</v>
      </c>
      <c r="AC45">
        <f t="shared" si="0"/>
        <v>0.19084799999999996</v>
      </c>
      <c r="AD45">
        <f t="shared" si="1"/>
        <v>22.529152</v>
      </c>
      <c r="AE45">
        <f>'IDT-1'!D45</f>
        <v>0</v>
      </c>
      <c r="AF45" s="24"/>
      <c r="AG45">
        <f t="shared" si="2"/>
        <v>22.529152</v>
      </c>
      <c r="AI45" s="34">
        <f>PXIL!L45</f>
        <v>0</v>
      </c>
      <c r="AJ45" s="34">
        <f>PXIL!R45</f>
        <v>0</v>
      </c>
      <c r="AK45" s="34">
        <f>RTM_IEX!L45</f>
        <v>10.68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7.27</v>
      </c>
      <c r="AB46" s="75">
        <f>-STOA!R46</f>
        <v>0</v>
      </c>
      <c r="AC46">
        <f t="shared" si="0"/>
        <v>0.18228</v>
      </c>
      <c r="AD46">
        <f t="shared" si="1"/>
        <v>21.517720000000001</v>
      </c>
      <c r="AE46">
        <f>'IDT-1'!D46</f>
        <v>0</v>
      </c>
      <c r="AF46" s="24"/>
      <c r="AG46">
        <f t="shared" si="2"/>
        <v>21.517720000000001</v>
      </c>
      <c r="AI46" s="34">
        <f>PXIL!L46</f>
        <v>0</v>
      </c>
      <c r="AJ46" s="34">
        <f>PXIL!R46</f>
        <v>0</v>
      </c>
      <c r="AK46" s="34">
        <f>RTM_IEX!L46</f>
        <v>9.43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7.52</v>
      </c>
      <c r="AB47" s="75">
        <f>-STOA!R47</f>
        <v>0</v>
      </c>
      <c r="AC47">
        <f t="shared" si="0"/>
        <v>0.17875199999999997</v>
      </c>
      <c r="AD47">
        <f t="shared" si="1"/>
        <v>21.101248000000002</v>
      </c>
      <c r="AE47">
        <f>'IDT-1'!D47</f>
        <v>0</v>
      </c>
      <c r="AF47" s="24"/>
      <c r="AG47">
        <f t="shared" si="2"/>
        <v>21.101248000000002</v>
      </c>
      <c r="AI47" s="34">
        <f>PXIL!L47</f>
        <v>0</v>
      </c>
      <c r="AJ47" s="34">
        <f>PXIL!R47</f>
        <v>0</v>
      </c>
      <c r="AK47" s="34">
        <f>RTM_IEX!L47</f>
        <v>8.76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7.83</v>
      </c>
      <c r="AB48" s="75">
        <f>-STOA!R48</f>
        <v>0</v>
      </c>
      <c r="AC48">
        <f t="shared" si="0"/>
        <v>0.17732399999999998</v>
      </c>
      <c r="AD48">
        <f t="shared" si="1"/>
        <v>20.932676000000001</v>
      </c>
      <c r="AE48">
        <f>'IDT-1'!D48</f>
        <v>0</v>
      </c>
      <c r="AF48" s="24"/>
      <c r="AG48">
        <f t="shared" si="2"/>
        <v>20.932676000000001</v>
      </c>
      <c r="AI48" s="34">
        <f>PXIL!L48</f>
        <v>0</v>
      </c>
      <c r="AJ48" s="34">
        <f>PXIL!R48</f>
        <v>0</v>
      </c>
      <c r="AK48" s="34">
        <f>RTM_IEX!L48</f>
        <v>8.2799999999999994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8.0299999999999994</v>
      </c>
      <c r="AB49" s="75">
        <f>-STOA!R49</f>
        <v>0</v>
      </c>
      <c r="AC49">
        <f t="shared" si="0"/>
        <v>0.17009999999999997</v>
      </c>
      <c r="AD49">
        <f t="shared" si="1"/>
        <v>20.079899999999999</v>
      </c>
      <c r="AE49">
        <f>'IDT-1'!D49</f>
        <v>0</v>
      </c>
      <c r="AF49" s="24"/>
      <c r="AG49">
        <f t="shared" si="2"/>
        <v>20.079899999999999</v>
      </c>
      <c r="AI49" s="34">
        <f>PXIL!L49</f>
        <v>0</v>
      </c>
      <c r="AJ49" s="34">
        <f>PXIL!R49</f>
        <v>0</v>
      </c>
      <c r="AK49" s="34">
        <f>RTM_IEX!L49</f>
        <v>7.22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8.06</v>
      </c>
      <c r="AB50" s="75">
        <f>-STOA!R50</f>
        <v>0</v>
      </c>
      <c r="AC50">
        <f t="shared" si="0"/>
        <v>0.170352</v>
      </c>
      <c r="AD50">
        <f t="shared" si="1"/>
        <v>20.109648</v>
      </c>
      <c r="AE50">
        <f>'IDT-1'!D50</f>
        <v>0</v>
      </c>
      <c r="AF50" s="24"/>
      <c r="AG50">
        <f t="shared" si="2"/>
        <v>20.109648</v>
      </c>
      <c r="AI50" s="34">
        <f>PXIL!L50</f>
        <v>0</v>
      </c>
      <c r="AJ50" s="34">
        <f>PXIL!R50</f>
        <v>0</v>
      </c>
      <c r="AK50" s="34">
        <f>RTM_IEX!L50</f>
        <v>7.22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8.23</v>
      </c>
      <c r="AB51" s="75">
        <f>-STOA!R51</f>
        <v>0</v>
      </c>
      <c r="AC51">
        <f t="shared" si="0"/>
        <v>0.16371599999999997</v>
      </c>
      <c r="AD51">
        <f t="shared" si="1"/>
        <v>19.326284000000001</v>
      </c>
      <c r="AE51">
        <f>'IDT-1'!D51</f>
        <v>0</v>
      </c>
      <c r="AF51" s="24"/>
      <c r="AG51">
        <f t="shared" si="2"/>
        <v>19.326284000000001</v>
      </c>
      <c r="AI51" s="34">
        <f>PXIL!L51</f>
        <v>0</v>
      </c>
      <c r="AJ51" s="34">
        <f>PXIL!R51</f>
        <v>0</v>
      </c>
      <c r="AK51" s="34">
        <f>RTM_IEX!L51</f>
        <v>6.26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8.08</v>
      </c>
      <c r="AB52" s="75">
        <f>-STOA!R52</f>
        <v>0</v>
      </c>
      <c r="AC52">
        <f t="shared" si="0"/>
        <v>0.16245599999999999</v>
      </c>
      <c r="AD52">
        <f t="shared" si="1"/>
        <v>19.177544000000001</v>
      </c>
      <c r="AE52">
        <f>'IDT-1'!D52</f>
        <v>0</v>
      </c>
      <c r="AF52" s="24"/>
      <c r="AG52">
        <f t="shared" si="2"/>
        <v>19.177544000000001</v>
      </c>
      <c r="AI52" s="34">
        <f>PXIL!L52</f>
        <v>0</v>
      </c>
      <c r="AJ52" s="34">
        <f>PXIL!R52</f>
        <v>0</v>
      </c>
      <c r="AK52" s="34">
        <f>RTM_IEX!L52</f>
        <v>6.26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8.2799999999999994</v>
      </c>
      <c r="AB53" s="75">
        <f>-STOA!R53</f>
        <v>0</v>
      </c>
      <c r="AC53">
        <f t="shared" si="0"/>
        <v>0.16001999999999997</v>
      </c>
      <c r="AD53">
        <f t="shared" si="1"/>
        <v>18.889979999999998</v>
      </c>
      <c r="AE53">
        <f>'IDT-1'!D53</f>
        <v>0</v>
      </c>
      <c r="AF53" s="24"/>
      <c r="AG53">
        <f t="shared" si="2"/>
        <v>18.889979999999998</v>
      </c>
      <c r="AI53" s="34">
        <f>PXIL!L53</f>
        <v>0</v>
      </c>
      <c r="AJ53" s="34">
        <f>PXIL!R53</f>
        <v>0</v>
      </c>
      <c r="AK53" s="34">
        <f>RTM_IEX!L53</f>
        <v>5.77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8.25</v>
      </c>
      <c r="AB54" s="75">
        <f>-STOA!R54</f>
        <v>0</v>
      </c>
      <c r="AC54">
        <f t="shared" si="0"/>
        <v>0.15976799999999999</v>
      </c>
      <c r="AD54">
        <f t="shared" si="1"/>
        <v>18.860232</v>
      </c>
      <c r="AE54">
        <f>'IDT-1'!D54</f>
        <v>0</v>
      </c>
      <c r="AF54" s="24"/>
      <c r="AG54">
        <f t="shared" si="2"/>
        <v>18.860232</v>
      </c>
      <c r="AI54" s="34">
        <f>PXIL!L54</f>
        <v>0</v>
      </c>
      <c r="AJ54" s="34">
        <f>PXIL!R54</f>
        <v>0</v>
      </c>
      <c r="AK54" s="34">
        <f>RTM_IEX!L54</f>
        <v>5.77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7.84</v>
      </c>
      <c r="AB55" s="75">
        <f>-STOA!R55</f>
        <v>0</v>
      </c>
      <c r="AC55">
        <f t="shared" si="0"/>
        <v>0.16043999999999997</v>
      </c>
      <c r="AD55">
        <f t="shared" si="1"/>
        <v>18.93956</v>
      </c>
      <c r="AE55">
        <f>'IDT-1'!D55</f>
        <v>0</v>
      </c>
      <c r="AF55" s="24"/>
      <c r="AG55">
        <f t="shared" si="2"/>
        <v>18.93956</v>
      </c>
      <c r="AI55" s="34">
        <f>PXIL!L55</f>
        <v>0</v>
      </c>
      <c r="AJ55" s="34">
        <f>PXIL!R55</f>
        <v>0</v>
      </c>
      <c r="AK55" s="34">
        <f>RTM_IEX!L55</f>
        <v>6.26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7.82</v>
      </c>
      <c r="AB56" s="75">
        <f>-STOA!R56</f>
        <v>0</v>
      </c>
      <c r="AC56">
        <f t="shared" si="0"/>
        <v>0.16027199999999997</v>
      </c>
      <c r="AD56">
        <f t="shared" si="1"/>
        <v>18.919727999999999</v>
      </c>
      <c r="AE56">
        <f>'IDT-1'!D56</f>
        <v>0</v>
      </c>
      <c r="AF56" s="24"/>
      <c r="AG56">
        <f t="shared" si="2"/>
        <v>18.919727999999999</v>
      </c>
      <c r="AI56" s="34">
        <f>PXIL!L56</f>
        <v>0</v>
      </c>
      <c r="AJ56" s="34">
        <f>PXIL!R56</f>
        <v>0</v>
      </c>
      <c r="AK56" s="34">
        <f>RTM_IEX!L56</f>
        <v>6.26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7.81</v>
      </c>
      <c r="AB57" s="75">
        <f>-STOA!R57</f>
        <v>0</v>
      </c>
      <c r="AC57">
        <f t="shared" si="0"/>
        <v>0.16018799999999997</v>
      </c>
      <c r="AD57">
        <f t="shared" si="1"/>
        <v>18.909811999999999</v>
      </c>
      <c r="AE57">
        <f>'IDT-1'!D57</f>
        <v>0</v>
      </c>
      <c r="AF57" s="24"/>
      <c r="AG57">
        <f t="shared" si="2"/>
        <v>18.909811999999999</v>
      </c>
      <c r="AI57" s="34">
        <f>PXIL!L57</f>
        <v>0</v>
      </c>
      <c r="AJ57" s="34">
        <f>PXIL!R57</f>
        <v>0</v>
      </c>
      <c r="AK57" s="34">
        <f>RTM_IEX!L57</f>
        <v>6.26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7.6</v>
      </c>
      <c r="AB58" s="75">
        <f>-STOA!R58</f>
        <v>0</v>
      </c>
      <c r="AC58">
        <f t="shared" si="0"/>
        <v>0.15842399999999998</v>
      </c>
      <c r="AD58">
        <f t="shared" si="1"/>
        <v>18.701575999999999</v>
      </c>
      <c r="AE58">
        <f>'IDT-1'!D58</f>
        <v>0</v>
      </c>
      <c r="AF58" s="24"/>
      <c r="AG58">
        <f t="shared" si="2"/>
        <v>18.701575999999999</v>
      </c>
      <c r="AI58" s="34">
        <f>PXIL!L58</f>
        <v>0</v>
      </c>
      <c r="AJ58" s="34">
        <f>PXIL!R58</f>
        <v>0</v>
      </c>
      <c r="AK58" s="34">
        <f>RTM_IEX!L58</f>
        <v>6.26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7.42</v>
      </c>
      <c r="AB59" s="75">
        <f>-STOA!R59</f>
        <v>0</v>
      </c>
      <c r="AC59">
        <f t="shared" si="0"/>
        <v>0.156912</v>
      </c>
      <c r="AD59">
        <f t="shared" si="1"/>
        <v>18.523088000000001</v>
      </c>
      <c r="AE59">
        <f>'IDT-1'!D59</f>
        <v>0</v>
      </c>
      <c r="AF59" s="24"/>
      <c r="AG59">
        <f t="shared" si="2"/>
        <v>18.523088000000001</v>
      </c>
      <c r="AI59" s="34">
        <f>PXIL!L59</f>
        <v>0</v>
      </c>
      <c r="AJ59" s="34">
        <f>PXIL!R59</f>
        <v>0</v>
      </c>
      <c r="AK59" s="34">
        <f>RTM_IEX!L59</f>
        <v>6.26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6.97</v>
      </c>
      <c r="AB60" s="75">
        <f>-STOA!R60</f>
        <v>0</v>
      </c>
      <c r="AC60">
        <f t="shared" si="0"/>
        <v>0.15313199999999999</v>
      </c>
      <c r="AD60">
        <f t="shared" si="1"/>
        <v>18.076867999999997</v>
      </c>
      <c r="AE60">
        <f>'IDT-1'!D60</f>
        <v>0</v>
      </c>
      <c r="AF60" s="24"/>
      <c r="AG60">
        <f t="shared" si="2"/>
        <v>18.076867999999997</v>
      </c>
      <c r="AI60" s="34">
        <f>PXIL!L60</f>
        <v>0</v>
      </c>
      <c r="AJ60" s="34">
        <f>PXIL!R60</f>
        <v>0</v>
      </c>
      <c r="AK60" s="34">
        <f>RTM_IEX!L60</f>
        <v>6.26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6.51</v>
      </c>
      <c r="AB61" s="75">
        <f>-STOA!R61</f>
        <v>0</v>
      </c>
      <c r="AC61">
        <f t="shared" si="0"/>
        <v>0.14515199999999998</v>
      </c>
      <c r="AD61">
        <f t="shared" si="1"/>
        <v>17.134848000000002</v>
      </c>
      <c r="AE61">
        <f>'IDT-1'!D61</f>
        <v>0</v>
      </c>
      <c r="AF61" s="24"/>
      <c r="AG61">
        <f t="shared" si="2"/>
        <v>17.134848000000002</v>
      </c>
      <c r="AI61" s="34">
        <f>PXIL!L61</f>
        <v>0</v>
      </c>
      <c r="AJ61" s="34">
        <f>PXIL!R61</f>
        <v>0</v>
      </c>
      <c r="AK61" s="34">
        <f>RTM_IEX!L61</f>
        <v>5.77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6.13</v>
      </c>
      <c r="AB62" s="75">
        <f>-STOA!R62</f>
        <v>0</v>
      </c>
      <c r="AC62">
        <f t="shared" si="0"/>
        <v>0.14607599999999998</v>
      </c>
      <c r="AD62">
        <f t="shared" si="1"/>
        <v>17.243924</v>
      </c>
      <c r="AE62">
        <f>'IDT-1'!D62</f>
        <v>0</v>
      </c>
      <c r="AF62" s="24"/>
      <c r="AG62">
        <f t="shared" si="2"/>
        <v>17.243924</v>
      </c>
      <c r="AI62" s="34">
        <f>PXIL!L62</f>
        <v>0</v>
      </c>
      <c r="AJ62" s="34">
        <f>PXIL!R62</f>
        <v>0</v>
      </c>
      <c r="AK62" s="34">
        <f>RTM_IEX!L62</f>
        <v>6.26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5.4</v>
      </c>
      <c r="AB63" s="75">
        <f>-STOA!R63</f>
        <v>0</v>
      </c>
      <c r="AC63">
        <f t="shared" si="0"/>
        <v>0.15607199999999999</v>
      </c>
      <c r="AD63">
        <f t="shared" si="1"/>
        <v>18.423927999999997</v>
      </c>
      <c r="AE63">
        <f>'IDT-1'!D63</f>
        <v>0</v>
      </c>
      <c r="AF63" s="24"/>
      <c r="AG63">
        <f t="shared" si="2"/>
        <v>18.423927999999997</v>
      </c>
      <c r="AI63" s="34">
        <f>PXIL!L63</f>
        <v>0</v>
      </c>
      <c r="AJ63" s="34">
        <f>PXIL!R63</f>
        <v>0</v>
      </c>
      <c r="AK63" s="34">
        <f>RTM_IEX!L63</f>
        <v>8.18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3.16</v>
      </c>
      <c r="AB64" s="75">
        <f>-STOA!R64</f>
        <v>0</v>
      </c>
      <c r="AC64">
        <f t="shared" si="0"/>
        <v>0.15346799999999999</v>
      </c>
      <c r="AD64">
        <f t="shared" si="1"/>
        <v>18.116531999999999</v>
      </c>
      <c r="AE64">
        <f>'IDT-1'!D64</f>
        <v>0</v>
      </c>
      <c r="AF64" s="24"/>
      <c r="AG64">
        <f t="shared" si="2"/>
        <v>18.116531999999999</v>
      </c>
      <c r="AI64" s="34">
        <f>PXIL!L64</f>
        <v>0</v>
      </c>
      <c r="AJ64" s="34">
        <f>PXIL!R64</f>
        <v>0</v>
      </c>
      <c r="AK64" s="34">
        <f>RTM_IEX!L64</f>
        <v>10.11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2.44</v>
      </c>
      <c r="AB65" s="75">
        <f>-STOA!R65</f>
        <v>0</v>
      </c>
      <c r="AC65">
        <f t="shared" si="0"/>
        <v>0.14977199999999999</v>
      </c>
      <c r="AD65">
        <f t="shared" si="1"/>
        <v>17.680228</v>
      </c>
      <c r="AE65">
        <f>'IDT-1'!D65</f>
        <v>0</v>
      </c>
      <c r="AF65" s="24"/>
      <c r="AG65">
        <f t="shared" si="2"/>
        <v>17.680228</v>
      </c>
      <c r="AI65" s="34">
        <f>PXIL!L65</f>
        <v>0</v>
      </c>
      <c r="AJ65" s="34">
        <f>PXIL!R65</f>
        <v>0</v>
      </c>
      <c r="AK65" s="34">
        <f>RTM_IEX!L65</f>
        <v>10.39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4.4800000000000004</v>
      </c>
      <c r="AB66" s="75">
        <f>-STOA!R66</f>
        <v>0</v>
      </c>
      <c r="AC66">
        <f t="shared" si="0"/>
        <v>0.14993999999999999</v>
      </c>
      <c r="AD66">
        <f t="shared" si="1"/>
        <v>17.700060000000001</v>
      </c>
      <c r="AE66">
        <f>'IDT-1'!D66</f>
        <v>0</v>
      </c>
      <c r="AF66" s="24"/>
      <c r="AG66">
        <f t="shared" si="2"/>
        <v>17.700060000000001</v>
      </c>
      <c r="AI66" s="34">
        <f>PXIL!L66</f>
        <v>0</v>
      </c>
      <c r="AJ66" s="34">
        <f>PXIL!R66</f>
        <v>0</v>
      </c>
      <c r="AK66" s="34">
        <f>RTM_IEX!L66</f>
        <v>8.3699999999999992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</v>
      </c>
      <c r="AB67" s="75">
        <f>-STOA!R67</f>
        <v>0</v>
      </c>
      <c r="AC67">
        <f t="shared" si="0"/>
        <v>0.14994000000000002</v>
      </c>
      <c r="AD67">
        <f t="shared" si="1"/>
        <v>17.700060000000001</v>
      </c>
      <c r="AE67">
        <f>'IDT-1'!D67</f>
        <v>0</v>
      </c>
      <c r="AF67" s="24"/>
      <c r="AG67">
        <f t="shared" si="2"/>
        <v>17.700060000000001</v>
      </c>
      <c r="AI67" s="34">
        <f>PXIL!L67</f>
        <v>0</v>
      </c>
      <c r="AJ67" s="34">
        <f>PXIL!R67</f>
        <v>0</v>
      </c>
      <c r="AK67" s="34">
        <f>RTM_IEX!L67</f>
        <v>9.0500000000000007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0.14968799999999999</v>
      </c>
      <c r="AD68">
        <f t="shared" ref="AD68:AD98" si="4">SUM(B68:AB68,AI68:AV68)-AC68</f>
        <v>17.670311999999999</v>
      </c>
      <c r="AE68">
        <f>'IDT-1'!D68</f>
        <v>0</v>
      </c>
      <c r="AF68" s="24"/>
      <c r="AG68">
        <f t="shared" ref="AG68:AG98" si="5">SUM(AD68:AF68)</f>
        <v>17.670311999999999</v>
      </c>
      <c r="AI68" s="34">
        <f>PXIL!L68</f>
        <v>0</v>
      </c>
      <c r="AJ68" s="34">
        <f>PXIL!R68</f>
        <v>0</v>
      </c>
      <c r="AK68" s="34">
        <f>RTM_IEX!L68</f>
        <v>9.24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1.48</v>
      </c>
      <c r="AB69" s="75">
        <f>-STOA!R69</f>
        <v>0</v>
      </c>
      <c r="AC69">
        <f t="shared" si="3"/>
        <v>0.14985599999999999</v>
      </c>
      <c r="AD69">
        <f t="shared" si="4"/>
        <v>17.690144</v>
      </c>
      <c r="AE69">
        <f>'IDT-1'!D69</f>
        <v>0</v>
      </c>
      <c r="AF69" s="24"/>
      <c r="AG69">
        <f t="shared" si="5"/>
        <v>17.690144</v>
      </c>
      <c r="AI69" s="34">
        <f>PXIL!L69</f>
        <v>0</v>
      </c>
      <c r="AJ69" s="34">
        <f>PXIL!R69</f>
        <v>0</v>
      </c>
      <c r="AK69" s="34">
        <f>RTM_IEX!L69</f>
        <v>11.36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1.3</v>
      </c>
      <c r="AB70" s="75">
        <f>-STOA!R70</f>
        <v>0</v>
      </c>
      <c r="AC70">
        <f t="shared" si="3"/>
        <v>0.14909999999999998</v>
      </c>
      <c r="AD70">
        <f t="shared" si="4"/>
        <v>17.600899999999999</v>
      </c>
      <c r="AE70">
        <f>'IDT-1'!D70</f>
        <v>0</v>
      </c>
      <c r="AF70" s="24"/>
      <c r="AG70">
        <f t="shared" si="5"/>
        <v>17.600899999999999</v>
      </c>
      <c r="AI70" s="34">
        <f>PXIL!L70</f>
        <v>0</v>
      </c>
      <c r="AJ70" s="34">
        <f>PXIL!R70</f>
        <v>0</v>
      </c>
      <c r="AK70" s="34">
        <f>RTM_IEX!L70</f>
        <v>11.45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1.02</v>
      </c>
      <c r="AB71" s="75">
        <f>-STOA!R71</f>
        <v>0</v>
      </c>
      <c r="AC71">
        <f t="shared" si="3"/>
        <v>0.14918399999999998</v>
      </c>
      <c r="AD71">
        <f t="shared" si="4"/>
        <v>17.610816</v>
      </c>
      <c r="AE71">
        <f>'IDT-1'!D71</f>
        <v>0</v>
      </c>
      <c r="AF71" s="24"/>
      <c r="AG71">
        <f t="shared" si="5"/>
        <v>17.610816</v>
      </c>
      <c r="AI71" s="34">
        <f>PXIL!L71</f>
        <v>0</v>
      </c>
      <c r="AJ71" s="34">
        <f>PXIL!R71</f>
        <v>0</v>
      </c>
      <c r="AK71" s="34">
        <f>RTM_IEX!L71</f>
        <v>11.74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0.81</v>
      </c>
      <c r="AB72" s="75">
        <f>-STOA!R72</f>
        <v>0</v>
      </c>
      <c r="AC72">
        <f t="shared" si="3"/>
        <v>0.14901599999999998</v>
      </c>
      <c r="AD72">
        <f t="shared" si="4"/>
        <v>17.590984000000002</v>
      </c>
      <c r="AE72">
        <f>'IDT-1'!D72</f>
        <v>0</v>
      </c>
      <c r="AF72" s="24"/>
      <c r="AG72">
        <f t="shared" si="5"/>
        <v>17.590984000000002</v>
      </c>
      <c r="AI72" s="34">
        <f>PXIL!L72</f>
        <v>0</v>
      </c>
      <c r="AJ72" s="34">
        <f>PXIL!R72</f>
        <v>0</v>
      </c>
      <c r="AK72" s="34">
        <f>RTM_IEX!L72</f>
        <v>11.93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0.67</v>
      </c>
      <c r="AB73" s="75">
        <f>-STOA!R73</f>
        <v>0</v>
      </c>
      <c r="AC73">
        <f t="shared" si="3"/>
        <v>0.14951999999999999</v>
      </c>
      <c r="AD73">
        <f t="shared" si="4"/>
        <v>17.650480000000002</v>
      </c>
      <c r="AE73">
        <f>'IDT-1'!D73</f>
        <v>0</v>
      </c>
      <c r="AF73" s="24"/>
      <c r="AG73">
        <f t="shared" si="5"/>
        <v>17.650480000000002</v>
      </c>
      <c r="AI73" s="34">
        <f>PXIL!L73</f>
        <v>0</v>
      </c>
      <c r="AJ73" s="34">
        <f>PXIL!R73</f>
        <v>0</v>
      </c>
      <c r="AK73" s="34">
        <f>RTM_IEX!L73</f>
        <v>12.13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0.54</v>
      </c>
      <c r="AB74" s="75">
        <f>-STOA!R74</f>
        <v>0</v>
      </c>
      <c r="AC74">
        <f t="shared" si="3"/>
        <v>0.14355599999999999</v>
      </c>
      <c r="AD74">
        <f t="shared" si="4"/>
        <v>16.946444</v>
      </c>
      <c r="AE74">
        <f>'IDT-1'!D74</f>
        <v>0</v>
      </c>
      <c r="AF74" s="24"/>
      <c r="AG74">
        <f t="shared" si="5"/>
        <v>16.946444</v>
      </c>
      <c r="AI74" s="34">
        <f>PXIL!L74</f>
        <v>0</v>
      </c>
      <c r="AJ74" s="34">
        <f>PXIL!R74</f>
        <v>0</v>
      </c>
      <c r="AK74" s="34">
        <f>RTM_IEX!L74</f>
        <v>11.55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0.141204</v>
      </c>
      <c r="AD75">
        <f t="shared" si="4"/>
        <v>16.668796000000004</v>
      </c>
      <c r="AE75">
        <f>'IDT-1'!D75</f>
        <v>0</v>
      </c>
      <c r="AF75" s="24"/>
      <c r="AG75">
        <f t="shared" si="5"/>
        <v>16.668796000000004</v>
      </c>
      <c r="AI75" s="34">
        <f>PXIL!L75</f>
        <v>0</v>
      </c>
      <c r="AJ75" s="34">
        <f>PXIL!R75</f>
        <v>0</v>
      </c>
      <c r="AK75" s="34">
        <f>RTM_IEX!L75</f>
        <v>11.55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0.13985999999999998</v>
      </c>
      <c r="AD76">
        <f t="shared" si="4"/>
        <v>16.51014</v>
      </c>
      <c r="AE76">
        <f>'IDT-1'!D76</f>
        <v>0</v>
      </c>
      <c r="AF76" s="24"/>
      <c r="AG76">
        <f t="shared" si="5"/>
        <v>16.51014</v>
      </c>
      <c r="AI76" s="34">
        <f>PXIL!L76</f>
        <v>0</v>
      </c>
      <c r="AJ76" s="34">
        <f>PXIL!R76</f>
        <v>0</v>
      </c>
      <c r="AK76" s="34">
        <f>RTM_IEX!L76</f>
        <v>11.55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0.14305199999999998</v>
      </c>
      <c r="AD77">
        <f t="shared" si="4"/>
        <v>16.886948</v>
      </c>
      <c r="AE77">
        <f>'IDT-1'!D77</f>
        <v>0</v>
      </c>
      <c r="AF77" s="24"/>
      <c r="AG77">
        <f t="shared" si="5"/>
        <v>16.886948</v>
      </c>
      <c r="AI77" s="34">
        <f>PXIL!L77</f>
        <v>0</v>
      </c>
      <c r="AJ77" s="34">
        <f>PXIL!R77</f>
        <v>0</v>
      </c>
      <c r="AK77" s="34">
        <f>RTM_IEX!L77</f>
        <v>12.03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0.14708399999999999</v>
      </c>
      <c r="AD78">
        <f t="shared" si="4"/>
        <v>17.362915999999998</v>
      </c>
      <c r="AE78">
        <f>'IDT-1'!D78</f>
        <v>0</v>
      </c>
      <c r="AF78" s="24"/>
      <c r="AG78">
        <f t="shared" si="5"/>
        <v>17.362915999999998</v>
      </c>
      <c r="AI78" s="34">
        <f>PXIL!L78</f>
        <v>0</v>
      </c>
      <c r="AJ78" s="34">
        <f>PXIL!R78</f>
        <v>0</v>
      </c>
      <c r="AK78" s="34">
        <f>RTM_IEX!L78</f>
        <v>12.51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0.14708399999999999</v>
      </c>
      <c r="AD79">
        <f t="shared" si="4"/>
        <v>17.362915999999998</v>
      </c>
      <c r="AE79">
        <f>'IDT-1'!D79</f>
        <v>0</v>
      </c>
      <c r="AF79" s="24"/>
      <c r="AG79">
        <f t="shared" si="5"/>
        <v>17.362915999999998</v>
      </c>
      <c r="AI79" s="34">
        <f>PXIL!L79</f>
        <v>0</v>
      </c>
      <c r="AJ79" s="34">
        <f>PXIL!R79</f>
        <v>0</v>
      </c>
      <c r="AK79" s="34">
        <f>RTM_IEX!L79</f>
        <v>12.51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0.15514800000000001</v>
      </c>
      <c r="AD80">
        <f t="shared" si="4"/>
        <v>18.314851999999998</v>
      </c>
      <c r="AE80">
        <f>'IDT-1'!D80</f>
        <v>0</v>
      </c>
      <c r="AF80" s="24"/>
      <c r="AG80">
        <f t="shared" si="5"/>
        <v>18.314851999999998</v>
      </c>
      <c r="AI80" s="34">
        <f>PXIL!L80</f>
        <v>0</v>
      </c>
      <c r="AJ80" s="34">
        <f>PXIL!R80</f>
        <v>0</v>
      </c>
      <c r="AK80" s="34">
        <f>RTM_IEX!L80</f>
        <v>13.47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0.15514800000000001</v>
      </c>
      <c r="AD81">
        <f t="shared" si="4"/>
        <v>18.314851999999998</v>
      </c>
      <c r="AE81">
        <f>'IDT-1'!D81</f>
        <v>0</v>
      </c>
      <c r="AF81" s="24"/>
      <c r="AG81">
        <f t="shared" si="5"/>
        <v>18.314851999999998</v>
      </c>
      <c r="AI81" s="34">
        <f>PXIL!L81</f>
        <v>0</v>
      </c>
      <c r="AJ81" s="34">
        <f>PXIL!R81</f>
        <v>0</v>
      </c>
      <c r="AK81" s="34">
        <f>RTM_IEX!L81</f>
        <v>13.47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0.15523199999999998</v>
      </c>
      <c r="AD82">
        <f t="shared" si="4"/>
        <v>18.324767999999999</v>
      </c>
      <c r="AE82">
        <f>'IDT-1'!D82</f>
        <v>0</v>
      </c>
      <c r="AF82" s="24"/>
      <c r="AG82">
        <f t="shared" si="5"/>
        <v>18.324767999999999</v>
      </c>
      <c r="AI82" s="34">
        <f>PXIL!L82</f>
        <v>0</v>
      </c>
      <c r="AJ82" s="34">
        <f>PXIL!R82</f>
        <v>0</v>
      </c>
      <c r="AK82" s="34">
        <f>RTM_IEX!L82</f>
        <v>13.48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0.14708399999999999</v>
      </c>
      <c r="AD83">
        <f t="shared" si="4"/>
        <v>17.362915999999998</v>
      </c>
      <c r="AE83">
        <f>'IDT-1'!D83</f>
        <v>0</v>
      </c>
      <c r="AF83" s="24"/>
      <c r="AG83">
        <f t="shared" si="5"/>
        <v>17.362915999999998</v>
      </c>
      <c r="AI83" s="34">
        <f>PXIL!L83</f>
        <v>0</v>
      </c>
      <c r="AJ83" s="34">
        <f>PXIL!R83</f>
        <v>0</v>
      </c>
      <c r="AK83" s="34">
        <f>RTM_IEX!L83</f>
        <v>12.51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0.14708399999999999</v>
      </c>
      <c r="AD84">
        <f t="shared" si="4"/>
        <v>17.362915999999998</v>
      </c>
      <c r="AE84">
        <f>'IDT-1'!D84</f>
        <v>0</v>
      </c>
      <c r="AF84" s="24"/>
      <c r="AG84">
        <f t="shared" si="5"/>
        <v>17.362915999999998</v>
      </c>
      <c r="AI84" s="34">
        <f>PXIL!L84</f>
        <v>0</v>
      </c>
      <c r="AJ84" s="34">
        <f>PXIL!R84</f>
        <v>0</v>
      </c>
      <c r="AK84" s="34">
        <f>RTM_IEX!L84</f>
        <v>12.51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0.14389199999999999</v>
      </c>
      <c r="AD85">
        <f t="shared" si="4"/>
        <v>16.986108000000002</v>
      </c>
      <c r="AE85">
        <f>'IDT-1'!D85</f>
        <v>0</v>
      </c>
      <c r="AF85" s="24"/>
      <c r="AG85">
        <f t="shared" si="5"/>
        <v>16.986108000000002</v>
      </c>
      <c r="AI85" s="34">
        <f>PXIL!L85</f>
        <v>0</v>
      </c>
      <c r="AJ85" s="34">
        <f>PXIL!R85</f>
        <v>0</v>
      </c>
      <c r="AK85" s="34">
        <f>RTM_IEX!L85</f>
        <v>12.13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0.13985999999999998</v>
      </c>
      <c r="AD86">
        <f t="shared" si="4"/>
        <v>16.51014</v>
      </c>
      <c r="AE86">
        <f>'IDT-1'!D86</f>
        <v>0</v>
      </c>
      <c r="AF86" s="24"/>
      <c r="AG86">
        <f t="shared" si="5"/>
        <v>16.51014</v>
      </c>
      <c r="AI86" s="34">
        <f>PXIL!L86</f>
        <v>0</v>
      </c>
      <c r="AJ86" s="34">
        <f>PXIL!R86</f>
        <v>0</v>
      </c>
      <c r="AK86" s="34">
        <f>RTM_IEX!L86</f>
        <v>11.65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0.13742399999999999</v>
      </c>
      <c r="AD87">
        <f t="shared" si="4"/>
        <v>16.222576</v>
      </c>
      <c r="AE87">
        <f>'IDT-1'!D87</f>
        <v>0</v>
      </c>
      <c r="AF87" s="24"/>
      <c r="AG87">
        <f t="shared" si="5"/>
        <v>16.222576</v>
      </c>
      <c r="AI87" s="34">
        <f>PXIL!L87</f>
        <v>0</v>
      </c>
      <c r="AJ87" s="34">
        <f>PXIL!R87</f>
        <v>0</v>
      </c>
      <c r="AK87" s="34">
        <f>RTM_IEX!L87</f>
        <v>11.36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0.13574399999999998</v>
      </c>
      <c r="AD88">
        <f t="shared" si="4"/>
        <v>16.024256000000001</v>
      </c>
      <c r="AE88">
        <f>'IDT-1'!D88</f>
        <v>0</v>
      </c>
      <c r="AF88" s="24"/>
      <c r="AG88">
        <f t="shared" si="5"/>
        <v>16.024256000000001</v>
      </c>
      <c r="AI88" s="34">
        <f>PXIL!L88</f>
        <v>0</v>
      </c>
      <c r="AJ88" s="34">
        <f>PXIL!R88</f>
        <v>0</v>
      </c>
      <c r="AK88" s="34">
        <f>RTM_IEX!L88</f>
        <v>11.16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0.12852</v>
      </c>
      <c r="AD89">
        <f t="shared" si="4"/>
        <v>15.171480000000001</v>
      </c>
      <c r="AE89">
        <f>'IDT-1'!D89</f>
        <v>0</v>
      </c>
      <c r="AF89" s="24"/>
      <c r="AG89">
        <f t="shared" si="5"/>
        <v>15.171480000000001</v>
      </c>
      <c r="AI89" s="34">
        <f>PXIL!L89</f>
        <v>0</v>
      </c>
      <c r="AJ89" s="34">
        <f>PXIL!R89</f>
        <v>0</v>
      </c>
      <c r="AK89" s="34">
        <f>RTM_IEX!L89</f>
        <v>10.3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0.12280799999999999</v>
      </c>
      <c r="AD90">
        <f t="shared" si="4"/>
        <v>14.497192</v>
      </c>
      <c r="AE90">
        <f>'IDT-1'!D90</f>
        <v>0</v>
      </c>
      <c r="AF90" s="24"/>
      <c r="AG90">
        <f t="shared" si="5"/>
        <v>14.497192</v>
      </c>
      <c r="AI90" s="34">
        <f>PXIL!L90</f>
        <v>0</v>
      </c>
      <c r="AJ90" s="34">
        <f>PXIL!R90</f>
        <v>0</v>
      </c>
      <c r="AK90" s="34">
        <f>RTM_IEX!L90</f>
        <v>9.6199999999999992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0.12751199999999999</v>
      </c>
      <c r="AD91">
        <f t="shared" si="4"/>
        <v>15.052488</v>
      </c>
      <c r="AE91">
        <f>'IDT-1'!D91</f>
        <v>0</v>
      </c>
      <c r="AF91" s="24"/>
      <c r="AG91">
        <f t="shared" si="5"/>
        <v>15.052488</v>
      </c>
      <c r="AI91" s="34">
        <f>PXIL!L91</f>
        <v>0</v>
      </c>
      <c r="AJ91" s="34">
        <f>PXIL!R91</f>
        <v>0</v>
      </c>
      <c r="AK91" s="34">
        <f>RTM_IEX!L91</f>
        <v>10.18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0.11440799999999998</v>
      </c>
      <c r="AD92">
        <f t="shared" si="4"/>
        <v>13.505592</v>
      </c>
      <c r="AE92">
        <f>'IDT-1'!D92</f>
        <v>0</v>
      </c>
      <c r="AF92" s="24"/>
      <c r="AG92">
        <f t="shared" si="5"/>
        <v>13.505592</v>
      </c>
      <c r="AI92" s="34">
        <f>PXIL!L92</f>
        <v>0</v>
      </c>
      <c r="AJ92" s="34">
        <f>PXIL!R92</f>
        <v>0</v>
      </c>
      <c r="AK92" s="34">
        <f>RTM_IEX!L92</f>
        <v>8.6199999999999992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0.116592</v>
      </c>
      <c r="AD93">
        <f t="shared" si="4"/>
        <v>13.763408</v>
      </c>
      <c r="AE93">
        <f>'IDT-1'!D93</f>
        <v>0</v>
      </c>
      <c r="AF93" s="24"/>
      <c r="AG93">
        <f t="shared" si="5"/>
        <v>13.763408</v>
      </c>
      <c r="AI93" s="34">
        <f>PXIL!L93</f>
        <v>0</v>
      </c>
      <c r="AJ93" s="34">
        <f>PXIL!R93</f>
        <v>0</v>
      </c>
      <c r="AK93" s="34">
        <f>RTM_IEX!L93</f>
        <v>8.8800000000000008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0.11877599999999999</v>
      </c>
      <c r="AD94">
        <f t="shared" si="4"/>
        <v>14.021224</v>
      </c>
      <c r="AE94">
        <f>'IDT-1'!D94</f>
        <v>0</v>
      </c>
      <c r="AF94" s="24"/>
      <c r="AG94">
        <f t="shared" si="5"/>
        <v>14.021224</v>
      </c>
      <c r="AI94" s="34">
        <f>PXIL!L94</f>
        <v>0</v>
      </c>
      <c r="AJ94" s="34">
        <f>PXIL!R94</f>
        <v>0</v>
      </c>
      <c r="AK94" s="34">
        <f>RTM_IEX!L94</f>
        <v>9.14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0.11558399999999999</v>
      </c>
      <c r="AD95">
        <f t="shared" si="4"/>
        <v>13.644416</v>
      </c>
      <c r="AE95">
        <f>'IDT-1'!D95</f>
        <v>0</v>
      </c>
      <c r="AF95" s="24"/>
      <c r="AG95">
        <f t="shared" si="5"/>
        <v>13.644416</v>
      </c>
      <c r="AI95" s="34">
        <f>PXIL!L95</f>
        <v>0</v>
      </c>
      <c r="AJ95" s="34">
        <f>PXIL!R95</f>
        <v>0</v>
      </c>
      <c r="AK95" s="34">
        <f>RTM_IEX!L95</f>
        <v>8.76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0.11230799999999999</v>
      </c>
      <c r="AD96">
        <f t="shared" si="4"/>
        <v>13.257691999999999</v>
      </c>
      <c r="AE96">
        <f>'IDT-1'!D96</f>
        <v>0</v>
      </c>
      <c r="AF96" s="24"/>
      <c r="AG96">
        <f t="shared" si="5"/>
        <v>13.257691999999999</v>
      </c>
      <c r="AI96" s="34">
        <f>PXIL!L96</f>
        <v>0</v>
      </c>
      <c r="AJ96" s="34">
        <f>PXIL!R96</f>
        <v>0</v>
      </c>
      <c r="AK96" s="34">
        <f>RTM_IEX!L96</f>
        <v>8.3699999999999992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0.11155199999999998</v>
      </c>
      <c r="AD97">
        <f t="shared" si="4"/>
        <v>13.168448</v>
      </c>
      <c r="AE97">
        <f>'IDT-1'!D97</f>
        <v>0</v>
      </c>
      <c r="AF97" s="24"/>
      <c r="AG97">
        <f t="shared" si="5"/>
        <v>13.168448</v>
      </c>
      <c r="AI97" s="34">
        <f>PXIL!L97</f>
        <v>0</v>
      </c>
      <c r="AJ97" s="34">
        <f>PXIL!R97</f>
        <v>0</v>
      </c>
      <c r="AK97" s="34">
        <f>RTM_IEX!L97</f>
        <v>8.2799999999999994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0.10911599999999999</v>
      </c>
      <c r="AD98">
        <f t="shared" si="4"/>
        <v>12.880884</v>
      </c>
      <c r="AE98">
        <f>'IDT-1'!D98</f>
        <v>0</v>
      </c>
      <c r="AF98" s="24"/>
      <c r="AG98">
        <f t="shared" si="5"/>
        <v>12.880884</v>
      </c>
      <c r="AI98" s="34">
        <f>PXIL!L98</f>
        <v>0</v>
      </c>
      <c r="AJ98" s="34">
        <f>PXIL!R98</f>
        <v>0</v>
      </c>
      <c r="AK98" s="34">
        <f>RTM_IEX!L98</f>
        <v>7.99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5.4019999999999992E-2</v>
      </c>
      <c r="AB99" s="75">
        <f t="shared" si="6"/>
        <v>0</v>
      </c>
      <c r="AC99">
        <f t="shared" si="6"/>
        <v>3.4759200000000004E-3</v>
      </c>
      <c r="AD99">
        <f t="shared" si="6"/>
        <v>0.41032407999999987</v>
      </c>
      <c r="AE99">
        <f t="shared" ref="AE99:AT99" si="7">SUM(AE3:AE98)/4000</f>
        <v>0</v>
      </c>
      <c r="AG99">
        <f t="shared" si="7"/>
        <v>0.41032407999999987</v>
      </c>
      <c r="AI99">
        <f t="shared" si="7"/>
        <v>0</v>
      </c>
      <c r="AJ99">
        <f t="shared" si="7"/>
        <v>0</v>
      </c>
      <c r="AK99">
        <f t="shared" si="7"/>
        <v>0.23977999999999988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19.247983999999999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2.89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0.18595906559999997</v>
      </c>
      <c r="AD3">
        <f>SUM(B3:AB3,AI3:AV3)-AC3</f>
        <v>21.952024934400001</v>
      </c>
      <c r="AE3">
        <v>0</v>
      </c>
      <c r="AF3" s="24"/>
      <c r="AG3">
        <f>SUM(AD3:AF3)</f>
        <v>21.952024934400001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19.247983999999999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1.1200000000000001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0.17109106559999998</v>
      </c>
      <c r="AD4">
        <f t="shared" ref="AD4:AD67" si="1">SUM(B4:AB4,AI4:AV4)-AC4</f>
        <v>20.196892934400001</v>
      </c>
      <c r="AE4">
        <v>0</v>
      </c>
      <c r="AF4" s="24"/>
      <c r="AG4">
        <f t="shared" ref="AG4:AG67" si="2">SUM(AD4:AF4)</f>
        <v>20.196892934400001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17.589048999999999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0.14774801159999998</v>
      </c>
      <c r="AD5">
        <f t="shared" si="1"/>
        <v>17.441300988399998</v>
      </c>
      <c r="AE5">
        <v>0</v>
      </c>
      <c r="AF5" s="24"/>
      <c r="AG5">
        <f t="shared" si="2"/>
        <v>17.441300988399998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16.548103999999999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0.13900407359999997</v>
      </c>
      <c r="AD6">
        <f t="shared" si="1"/>
        <v>16.4090999264</v>
      </c>
      <c r="AE6">
        <v>0</v>
      </c>
      <c r="AF6" s="24"/>
      <c r="AG6">
        <f t="shared" si="2"/>
        <v>16.4090999264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16.274809000000001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0.1367083956</v>
      </c>
      <c r="AD7">
        <f t="shared" si="1"/>
        <v>16.138100604400002</v>
      </c>
      <c r="AE7">
        <v>0</v>
      </c>
      <c r="AF7" s="24"/>
      <c r="AG7">
        <f t="shared" si="2"/>
        <v>16.138100604400002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14.228419000000001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0.1195187196</v>
      </c>
      <c r="AD8">
        <f t="shared" si="1"/>
        <v>14.1089002804</v>
      </c>
      <c r="AE8">
        <v>0</v>
      </c>
      <c r="AF8" s="24"/>
      <c r="AG8">
        <f t="shared" si="2"/>
        <v>14.1089002804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14.850948000000001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0.12474796319999999</v>
      </c>
      <c r="AD9">
        <f t="shared" si="1"/>
        <v>14.7262000368</v>
      </c>
      <c r="AE9">
        <v>0</v>
      </c>
      <c r="AF9" s="24"/>
      <c r="AG9">
        <f t="shared" si="2"/>
        <v>14.7262000368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16.18092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0.13591972799999999</v>
      </c>
      <c r="AD10">
        <f t="shared" si="1"/>
        <v>16.045000271999999</v>
      </c>
      <c r="AE10">
        <v>0</v>
      </c>
      <c r="AF10" s="24"/>
      <c r="AG10">
        <f t="shared" si="2"/>
        <v>16.045000271999999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15.682634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0.1317341256</v>
      </c>
      <c r="AD11">
        <f t="shared" si="1"/>
        <v>15.550899874400001</v>
      </c>
      <c r="AE11">
        <v>0</v>
      </c>
      <c r="AF11" s="24"/>
      <c r="AG11">
        <f t="shared" si="2"/>
        <v>15.550899874400001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15.853973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0.1331733732</v>
      </c>
      <c r="AD12">
        <f t="shared" si="1"/>
        <v>15.7207996268</v>
      </c>
      <c r="AE12">
        <v>0</v>
      </c>
      <c r="AF12" s="24"/>
      <c r="AG12">
        <f t="shared" si="2"/>
        <v>15.7207996268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15.595705000000001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0.13100392199999999</v>
      </c>
      <c r="AD13">
        <f t="shared" si="1"/>
        <v>15.464701078000001</v>
      </c>
      <c r="AE13">
        <v>0</v>
      </c>
      <c r="AF13" s="24"/>
      <c r="AG13">
        <f t="shared" si="2"/>
        <v>15.464701078000001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17.979327000000001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0.15102634679999999</v>
      </c>
      <c r="AD14">
        <f t="shared" si="1"/>
        <v>17.828300653200003</v>
      </c>
      <c r="AE14">
        <v>0</v>
      </c>
      <c r="AF14" s="24"/>
      <c r="AG14">
        <f t="shared" si="2"/>
        <v>17.828300653200003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19.247983999999999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0.48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0.1670590656</v>
      </c>
      <c r="AD15">
        <f t="shared" si="1"/>
        <v>19.720924934399999</v>
      </c>
      <c r="AE15">
        <v>0</v>
      </c>
      <c r="AF15" s="24"/>
      <c r="AG15">
        <f t="shared" si="2"/>
        <v>19.720924934399999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0.16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18.606394000000002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0.1562937096</v>
      </c>
      <c r="AD16">
        <f t="shared" si="1"/>
        <v>18.450100290400002</v>
      </c>
      <c r="AE16">
        <v>0</v>
      </c>
      <c r="AF16" s="24"/>
      <c r="AG16">
        <f t="shared" si="2"/>
        <v>18.450100290400002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16.837333999999998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0.14143360559999998</v>
      </c>
      <c r="AD17">
        <f t="shared" si="1"/>
        <v>16.695900394399999</v>
      </c>
      <c r="AE17">
        <v>0</v>
      </c>
      <c r="AF17" s="24"/>
      <c r="AG17">
        <f t="shared" si="2"/>
        <v>16.695900394399999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19.247983999999999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0.1665550656</v>
      </c>
      <c r="AD18">
        <f t="shared" si="1"/>
        <v>19.6614289344</v>
      </c>
      <c r="AE18">
        <v>0</v>
      </c>
      <c r="AF18" s="24"/>
      <c r="AG18">
        <f t="shared" si="2"/>
        <v>19.6614289344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0.1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1.1499999999999999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0.17327506559999994</v>
      </c>
      <c r="AD19">
        <f t="shared" si="1"/>
        <v>20.454708934399999</v>
      </c>
      <c r="AE19">
        <v>0</v>
      </c>
      <c r="AF19" s="24"/>
      <c r="AG19">
        <f t="shared" si="2"/>
        <v>20.454708934399999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0.23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0.18747106559999999</v>
      </c>
      <c r="AD20">
        <f t="shared" si="1"/>
        <v>22.130512934399999</v>
      </c>
      <c r="AE20">
        <v>0</v>
      </c>
      <c r="AF20" s="24"/>
      <c r="AG20">
        <f t="shared" si="2"/>
        <v>22.130512934399999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0.47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2.79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0.18889906559999997</v>
      </c>
      <c r="AD21">
        <f t="shared" si="1"/>
        <v>22.299084934399996</v>
      </c>
      <c r="AE21">
        <v>0</v>
      </c>
      <c r="AF21" s="24"/>
      <c r="AG21">
        <f t="shared" si="2"/>
        <v>22.299084934399996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0.45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0.18192706559999999</v>
      </c>
      <c r="AD22">
        <f t="shared" si="1"/>
        <v>21.476056934399999</v>
      </c>
      <c r="AE22">
        <v>0</v>
      </c>
      <c r="AF22" s="24"/>
      <c r="AG22">
        <f t="shared" si="2"/>
        <v>21.476056934399999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0.28999999999999998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3.95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0.19486306559999997</v>
      </c>
      <c r="AD23">
        <f t="shared" si="1"/>
        <v>23.003120934399998</v>
      </c>
      <c r="AE23">
        <v>0</v>
      </c>
      <c r="AF23" s="24"/>
      <c r="AG23">
        <f t="shared" si="2"/>
        <v>23.003120934399998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6.06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0.21258706559999996</v>
      </c>
      <c r="AD24">
        <f t="shared" si="1"/>
        <v>25.095396934399997</v>
      </c>
      <c r="AE24">
        <v>0</v>
      </c>
      <c r="AF24" s="24"/>
      <c r="AG24">
        <f t="shared" si="2"/>
        <v>25.095396934399997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6.64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0.21745906559999997</v>
      </c>
      <c r="AD25">
        <f t="shared" si="1"/>
        <v>25.670524934399999</v>
      </c>
      <c r="AE25">
        <v>0</v>
      </c>
      <c r="AF25" s="24"/>
      <c r="AG25">
        <f t="shared" si="2"/>
        <v>25.670524934399999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4.1399999999999997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0.19645906559999998</v>
      </c>
      <c r="AD26">
        <f t="shared" si="1"/>
        <v>23.1915249344</v>
      </c>
      <c r="AE26">
        <v>0</v>
      </c>
      <c r="AF26" s="24"/>
      <c r="AG26">
        <f t="shared" si="2"/>
        <v>23.1915249344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5.58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0.20855506560000001</v>
      </c>
      <c r="AD27">
        <f t="shared" si="1"/>
        <v>24.619428934400002</v>
      </c>
      <c r="AE27">
        <v>0</v>
      </c>
      <c r="AF27" s="24"/>
      <c r="AG27">
        <f t="shared" si="2"/>
        <v>24.619428934400002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7.03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0.22073506559999997</v>
      </c>
      <c r="AD28">
        <f t="shared" si="1"/>
        <v>26.0572489344</v>
      </c>
      <c r="AE28">
        <v>0</v>
      </c>
      <c r="AF28" s="24"/>
      <c r="AG28">
        <f t="shared" si="2"/>
        <v>26.0572489344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5.87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0.2109910656</v>
      </c>
      <c r="AD29">
        <f t="shared" si="1"/>
        <v>24.906992934400002</v>
      </c>
      <c r="AE29">
        <v>0</v>
      </c>
      <c r="AF29" s="24"/>
      <c r="AG29">
        <f t="shared" si="2"/>
        <v>24.906992934400002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0.18671506559999998</v>
      </c>
      <c r="AD30">
        <f t="shared" si="1"/>
        <v>22.041268934399998</v>
      </c>
      <c r="AE30">
        <v>0</v>
      </c>
      <c r="AF30" s="24"/>
      <c r="AG30">
        <f t="shared" si="2"/>
        <v>22.041268934399998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0.20292706559999998</v>
      </c>
      <c r="AD31">
        <f t="shared" si="1"/>
        <v>23.955056934399998</v>
      </c>
      <c r="AE31">
        <v>0</v>
      </c>
      <c r="AF31" s="24"/>
      <c r="AG31">
        <f t="shared" si="2"/>
        <v>23.955056934399998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6.06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0.21258706559999996</v>
      </c>
      <c r="AD32">
        <f t="shared" si="1"/>
        <v>25.095396934399997</v>
      </c>
      <c r="AE32">
        <v>0</v>
      </c>
      <c r="AF32" s="24"/>
      <c r="AG32">
        <f t="shared" si="2"/>
        <v>25.095396934399997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0.18621106559999998</v>
      </c>
      <c r="AD33">
        <f t="shared" si="1"/>
        <v>21.981772934400002</v>
      </c>
      <c r="AE33">
        <v>0</v>
      </c>
      <c r="AF33" s="24"/>
      <c r="AG33">
        <f t="shared" si="2"/>
        <v>21.981772934400002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0.20191906559999998</v>
      </c>
      <c r="AD34">
        <f t="shared" si="1"/>
        <v>23.836064934400003</v>
      </c>
      <c r="AE34">
        <v>0</v>
      </c>
      <c r="AF34" s="24"/>
      <c r="AG34">
        <f t="shared" si="2"/>
        <v>23.836064934400003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2.19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0.28999999999999998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0.19654306559999996</v>
      </c>
      <c r="AD35">
        <f t="shared" si="1"/>
        <v>23.201440934399997</v>
      </c>
      <c r="AE35">
        <v>0</v>
      </c>
      <c r="AF35" s="24"/>
      <c r="AG35">
        <f t="shared" si="2"/>
        <v>23.201440934399997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3.86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0.20939506559999999</v>
      </c>
      <c r="AD36">
        <f t="shared" si="1"/>
        <v>24.7185889344</v>
      </c>
      <c r="AE36">
        <v>0</v>
      </c>
      <c r="AF36" s="24"/>
      <c r="AG36">
        <f t="shared" si="2"/>
        <v>24.7185889344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5.68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0.21661906559999999</v>
      </c>
      <c r="AD37">
        <f t="shared" si="1"/>
        <v>25.571364934399998</v>
      </c>
      <c r="AE37">
        <v>0</v>
      </c>
      <c r="AF37" s="24"/>
      <c r="AG37">
        <f t="shared" si="2"/>
        <v>25.571364934399998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6.54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0.21586306559999999</v>
      </c>
      <c r="AD38">
        <f t="shared" si="1"/>
        <v>25.482120934399997</v>
      </c>
      <c r="AE38">
        <v>0</v>
      </c>
      <c r="AF38" s="24"/>
      <c r="AG38">
        <f t="shared" si="2"/>
        <v>25.482120934399997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6.45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0.23442706559999998</v>
      </c>
      <c r="AD39">
        <f t="shared" si="1"/>
        <v>27.673556934400001</v>
      </c>
      <c r="AE39">
        <v>0</v>
      </c>
      <c r="AF39" s="24"/>
      <c r="AG39">
        <f t="shared" si="2"/>
        <v>27.673556934400001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8.66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0.22476706559999998</v>
      </c>
      <c r="AD40">
        <f t="shared" si="1"/>
        <v>26.533216934400002</v>
      </c>
      <c r="AE40">
        <v>0</v>
      </c>
      <c r="AF40" s="24"/>
      <c r="AG40">
        <f t="shared" si="2"/>
        <v>26.533216934400002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7.51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0.21426706559999997</v>
      </c>
      <c r="AD41">
        <f t="shared" si="1"/>
        <v>25.293716934399999</v>
      </c>
      <c r="AE41">
        <v>0</v>
      </c>
      <c r="AF41" s="24"/>
      <c r="AG41">
        <f t="shared" si="2"/>
        <v>25.293716934399999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6.26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0.18108706559999999</v>
      </c>
      <c r="AD42">
        <f t="shared" si="1"/>
        <v>21.376896934399998</v>
      </c>
      <c r="AE42">
        <v>0</v>
      </c>
      <c r="AF42" s="24"/>
      <c r="AG42">
        <f t="shared" si="2"/>
        <v>21.376896934399998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2.31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0.17705506559999998</v>
      </c>
      <c r="AD43">
        <f t="shared" si="1"/>
        <v>20.9009289344</v>
      </c>
      <c r="AE43">
        <v>0</v>
      </c>
      <c r="AF43" s="24"/>
      <c r="AG43">
        <f t="shared" si="2"/>
        <v>20.9009289344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1.83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0.17461906559999998</v>
      </c>
      <c r="AD44">
        <f t="shared" si="1"/>
        <v>20.613364934399996</v>
      </c>
      <c r="AE44">
        <v>0</v>
      </c>
      <c r="AF44" s="24"/>
      <c r="AG44">
        <f t="shared" si="2"/>
        <v>20.613364934399996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1.54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0.17461906559999998</v>
      </c>
      <c r="AD45">
        <f t="shared" si="1"/>
        <v>20.613364934399996</v>
      </c>
      <c r="AE45">
        <v>0</v>
      </c>
      <c r="AF45" s="24"/>
      <c r="AG45">
        <f t="shared" si="2"/>
        <v>20.613364934399996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1.54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0.16252306559999999</v>
      </c>
      <c r="AD46">
        <f t="shared" si="1"/>
        <v>19.185460934400002</v>
      </c>
      <c r="AE46">
        <v>0</v>
      </c>
      <c r="AF46" s="24"/>
      <c r="AG46">
        <f t="shared" si="2"/>
        <v>19.185460934400002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0.16815106559999998</v>
      </c>
      <c r="AD47">
        <f t="shared" si="1"/>
        <v>19.849832934399998</v>
      </c>
      <c r="AE47">
        <v>0</v>
      </c>
      <c r="AF47" s="24"/>
      <c r="AG47">
        <f t="shared" si="2"/>
        <v>19.849832934399998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0.77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19.247983999999999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0.18511906559999997</v>
      </c>
      <c r="AD48">
        <f t="shared" si="1"/>
        <v>21.852864934399999</v>
      </c>
      <c r="AE48">
        <v>0</v>
      </c>
      <c r="AF48" s="24"/>
      <c r="AG48">
        <f t="shared" si="2"/>
        <v>21.852864934399999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2.79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0.16252306559999999</v>
      </c>
      <c r="AD49">
        <f t="shared" si="1"/>
        <v>19.185460934400002</v>
      </c>
      <c r="AE49">
        <v>0</v>
      </c>
      <c r="AF49" s="24"/>
      <c r="AG49">
        <f t="shared" si="2"/>
        <v>19.185460934400002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0.18268306559999997</v>
      </c>
      <c r="AD50">
        <f t="shared" si="1"/>
        <v>21.5653009344</v>
      </c>
      <c r="AE50">
        <v>0</v>
      </c>
      <c r="AF50" s="24"/>
      <c r="AG50">
        <f t="shared" si="2"/>
        <v>21.5653009344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0.19965106559999998</v>
      </c>
      <c r="AD51">
        <f t="shared" si="1"/>
        <v>23.568332934399997</v>
      </c>
      <c r="AE51">
        <v>0</v>
      </c>
      <c r="AF51" s="24"/>
      <c r="AG51">
        <f t="shared" si="2"/>
        <v>23.568332934399997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4.5199999999999996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0.20208706559999998</v>
      </c>
      <c r="AD52">
        <f t="shared" si="1"/>
        <v>23.855896934399997</v>
      </c>
      <c r="AE52">
        <v>0</v>
      </c>
      <c r="AF52" s="24"/>
      <c r="AG52">
        <f t="shared" si="2"/>
        <v>23.855896934399997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4.8099999999999996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0.18755506559999999</v>
      </c>
      <c r="AD53">
        <f t="shared" si="1"/>
        <v>22.140428934399999</v>
      </c>
      <c r="AE53">
        <v>0</v>
      </c>
      <c r="AF53" s="24"/>
      <c r="AG53">
        <f t="shared" si="2"/>
        <v>22.140428934399999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3.08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0.18915106559999997</v>
      </c>
      <c r="AD54">
        <f t="shared" si="1"/>
        <v>22.328832934399998</v>
      </c>
      <c r="AE54">
        <v>0</v>
      </c>
      <c r="AF54" s="24"/>
      <c r="AG54">
        <f t="shared" si="2"/>
        <v>22.328832934399998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3.27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0.20939506559999999</v>
      </c>
      <c r="AD55">
        <f t="shared" si="1"/>
        <v>24.7185889344</v>
      </c>
      <c r="AE55">
        <v>0</v>
      </c>
      <c r="AF55" s="24"/>
      <c r="AG55">
        <f t="shared" si="2"/>
        <v>24.7185889344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5.68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0.21099106559999997</v>
      </c>
      <c r="AD56">
        <f t="shared" si="1"/>
        <v>24.906992934400002</v>
      </c>
      <c r="AE56">
        <v>0</v>
      </c>
      <c r="AF56" s="24"/>
      <c r="AG56">
        <f t="shared" si="2"/>
        <v>24.906992934400002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5.87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0.23929906559999997</v>
      </c>
      <c r="AD57">
        <f t="shared" si="1"/>
        <v>28.248684934399996</v>
      </c>
      <c r="AE57">
        <v>0</v>
      </c>
      <c r="AF57" s="24"/>
      <c r="AG57">
        <f t="shared" si="2"/>
        <v>28.248684934399996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9.24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0.18755506559999999</v>
      </c>
      <c r="AD58">
        <f t="shared" si="1"/>
        <v>22.140428934399999</v>
      </c>
      <c r="AE58">
        <v>0</v>
      </c>
      <c r="AF58" s="24"/>
      <c r="AG58">
        <f t="shared" si="2"/>
        <v>22.140428934399999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3.08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0.21258706559999996</v>
      </c>
      <c r="AD59">
        <f t="shared" si="1"/>
        <v>25.095396934399997</v>
      </c>
      <c r="AE59">
        <v>0</v>
      </c>
      <c r="AF59" s="24"/>
      <c r="AG59">
        <f t="shared" si="2"/>
        <v>25.095396934399997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6.06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0.25063906559999999</v>
      </c>
      <c r="AD60">
        <f t="shared" si="1"/>
        <v>29.587344934399997</v>
      </c>
      <c r="AE60">
        <v>0</v>
      </c>
      <c r="AF60" s="24"/>
      <c r="AG60">
        <f t="shared" si="2"/>
        <v>29.587344934399997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10.59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0.22879906559999996</v>
      </c>
      <c r="AD61">
        <f t="shared" si="1"/>
        <v>27.009184934399997</v>
      </c>
      <c r="AE61">
        <v>0</v>
      </c>
      <c r="AF61" s="24"/>
      <c r="AG61">
        <f t="shared" si="2"/>
        <v>27.009184934399997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7.99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0.22552306559999996</v>
      </c>
      <c r="AD62">
        <f t="shared" si="1"/>
        <v>26.622460934399996</v>
      </c>
      <c r="AE62">
        <v>0</v>
      </c>
      <c r="AF62" s="24"/>
      <c r="AG62">
        <f t="shared" si="2"/>
        <v>26.622460934399996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0.21989506559999997</v>
      </c>
      <c r="AD63">
        <f t="shared" si="1"/>
        <v>25.958088934399999</v>
      </c>
      <c r="AE63">
        <v>0</v>
      </c>
      <c r="AF63" s="24"/>
      <c r="AG63">
        <f t="shared" si="2"/>
        <v>25.958088934399999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6.93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0.21183106559999998</v>
      </c>
      <c r="AD64">
        <f t="shared" si="1"/>
        <v>25.006152934399999</v>
      </c>
      <c r="AE64">
        <v>0</v>
      </c>
      <c r="AF64" s="24"/>
      <c r="AG64">
        <f t="shared" si="2"/>
        <v>25.006152934399999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5.97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0.22720306559999998</v>
      </c>
      <c r="AD65">
        <f t="shared" si="1"/>
        <v>26.820780934399998</v>
      </c>
      <c r="AE65">
        <v>0</v>
      </c>
      <c r="AF65" s="24"/>
      <c r="AG65">
        <f t="shared" si="2"/>
        <v>26.820780934399998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0.21099106559999997</v>
      </c>
      <c r="AD66">
        <f t="shared" si="1"/>
        <v>24.906992934400002</v>
      </c>
      <c r="AE66">
        <v>0</v>
      </c>
      <c r="AF66" s="24"/>
      <c r="AG66">
        <f t="shared" si="2"/>
        <v>24.906992934400002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5.87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0.21099106559999997</v>
      </c>
      <c r="AD67">
        <f t="shared" si="1"/>
        <v>24.906992934400002</v>
      </c>
      <c r="AE67">
        <v>0</v>
      </c>
      <c r="AF67" s="24"/>
      <c r="AG67">
        <f t="shared" si="2"/>
        <v>24.906992934400002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5.87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0.21829906559999998</v>
      </c>
      <c r="AD68">
        <f t="shared" ref="AD68:AD98" si="4">SUM(B68:AB68,AI68:AV68)-AC68</f>
        <v>25.769684934399997</v>
      </c>
      <c r="AE68">
        <v>0</v>
      </c>
      <c r="AF68" s="24"/>
      <c r="AG68">
        <f t="shared" ref="AG68:AG98" si="5">SUM(AD68:AF68)</f>
        <v>25.769684934399997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6.74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0.21099106559999997</v>
      </c>
      <c r="AD69">
        <f t="shared" si="4"/>
        <v>24.906992934400002</v>
      </c>
      <c r="AE69">
        <v>0</v>
      </c>
      <c r="AF69" s="24"/>
      <c r="AG69">
        <f t="shared" si="5"/>
        <v>24.906992934400002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5.87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0.20611906559999998</v>
      </c>
      <c r="AD70">
        <f t="shared" si="4"/>
        <v>24.331864934399999</v>
      </c>
      <c r="AE70">
        <v>0</v>
      </c>
      <c r="AF70" s="24"/>
      <c r="AG70">
        <f t="shared" si="5"/>
        <v>24.331864934399999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5.29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0.24979906559999998</v>
      </c>
      <c r="AD71">
        <f t="shared" si="4"/>
        <v>29.488184934399996</v>
      </c>
      <c r="AE71">
        <v>0</v>
      </c>
      <c r="AF71" s="24"/>
      <c r="AG71">
        <f t="shared" si="5"/>
        <v>29.488184934399996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10.49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0.2328310656</v>
      </c>
      <c r="AD72">
        <f t="shared" si="4"/>
        <v>27.485152934400002</v>
      </c>
      <c r="AE72">
        <v>0</v>
      </c>
      <c r="AF72" s="24"/>
      <c r="AG72">
        <f t="shared" si="5"/>
        <v>27.485152934400002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8.4700000000000006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0.25139506559999997</v>
      </c>
      <c r="AD73">
        <f t="shared" si="4"/>
        <v>29.676588934399998</v>
      </c>
      <c r="AE73">
        <v>0</v>
      </c>
      <c r="AF73" s="24"/>
      <c r="AG73">
        <f t="shared" si="5"/>
        <v>29.676588934399998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10.68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0.2398030656</v>
      </c>
      <c r="AD74">
        <f t="shared" si="4"/>
        <v>28.308180934399999</v>
      </c>
      <c r="AE74">
        <v>0</v>
      </c>
      <c r="AF74" s="24"/>
      <c r="AG74">
        <f t="shared" si="5"/>
        <v>28.308180934399999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7.47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0.25223506559999997</v>
      </c>
      <c r="AD75">
        <f t="shared" si="4"/>
        <v>29.775748934399996</v>
      </c>
      <c r="AE75">
        <v>0</v>
      </c>
      <c r="AF75" s="24"/>
      <c r="AG75">
        <f t="shared" si="5"/>
        <v>29.775748934399996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10.78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0.22636306559999997</v>
      </c>
      <c r="AD76">
        <f t="shared" si="4"/>
        <v>26.721620934399997</v>
      </c>
      <c r="AE76">
        <v>0</v>
      </c>
      <c r="AF76" s="24"/>
      <c r="AG76">
        <f t="shared" si="5"/>
        <v>26.721620934399997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0.21661906559999999</v>
      </c>
      <c r="AD77">
        <f t="shared" si="4"/>
        <v>25.571364934400002</v>
      </c>
      <c r="AE77">
        <v>0</v>
      </c>
      <c r="AF77" s="24"/>
      <c r="AG77">
        <f t="shared" si="5"/>
        <v>25.571364934400002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3.08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6.26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0.2142670656</v>
      </c>
      <c r="AD78">
        <f t="shared" si="4"/>
        <v>25.293716934399999</v>
      </c>
      <c r="AE78">
        <v>0</v>
      </c>
      <c r="AF78" s="24"/>
      <c r="AG78">
        <f t="shared" si="5"/>
        <v>25.293716934399999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0.22073506559999997</v>
      </c>
      <c r="AD79">
        <f t="shared" si="4"/>
        <v>26.0572489344</v>
      </c>
      <c r="AE79">
        <v>0</v>
      </c>
      <c r="AF79" s="24"/>
      <c r="AG79">
        <f t="shared" si="5"/>
        <v>26.0572489344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0.20779906559999997</v>
      </c>
      <c r="AD80">
        <f t="shared" si="4"/>
        <v>24.530184934399998</v>
      </c>
      <c r="AE80">
        <v>0</v>
      </c>
      <c r="AF80" s="24"/>
      <c r="AG80">
        <f t="shared" si="5"/>
        <v>24.530184934399998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8.2799999999999994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0.23123506559999996</v>
      </c>
      <c r="AD81">
        <f t="shared" si="4"/>
        <v>27.296748934399997</v>
      </c>
      <c r="AE81">
        <v>0</v>
      </c>
      <c r="AF81" s="24"/>
      <c r="AG81">
        <f t="shared" si="5"/>
        <v>27.296748934399997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8.75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0.23518306559999996</v>
      </c>
      <c r="AD82">
        <f t="shared" si="4"/>
        <v>27.762800934399998</v>
      </c>
      <c r="AE82">
        <v>0</v>
      </c>
      <c r="AF82" s="24"/>
      <c r="AG82">
        <f t="shared" si="5"/>
        <v>27.762800934399998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8.85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0.23602306559999997</v>
      </c>
      <c r="AD83">
        <f t="shared" si="4"/>
        <v>27.861960934399995</v>
      </c>
      <c r="AE83">
        <v>0</v>
      </c>
      <c r="AF83" s="24"/>
      <c r="AG83">
        <f t="shared" si="5"/>
        <v>27.861960934399995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8.9499999999999993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0.23686306559999998</v>
      </c>
      <c r="AD84">
        <f t="shared" si="4"/>
        <v>27.961120934399997</v>
      </c>
      <c r="AE84">
        <v>0</v>
      </c>
      <c r="AF84" s="24"/>
      <c r="AG84">
        <f t="shared" si="5"/>
        <v>27.961120934399997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9.24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0.23929906559999997</v>
      </c>
      <c r="AD85">
        <f t="shared" si="4"/>
        <v>28.248684934399996</v>
      </c>
      <c r="AE85">
        <v>0</v>
      </c>
      <c r="AF85" s="24"/>
      <c r="AG85">
        <f t="shared" si="5"/>
        <v>28.248684934399996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7.89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0.22795906559999998</v>
      </c>
      <c r="AD86">
        <f t="shared" si="4"/>
        <v>26.910024934399999</v>
      </c>
      <c r="AE86">
        <v>0</v>
      </c>
      <c r="AF86" s="24"/>
      <c r="AG86">
        <f t="shared" si="5"/>
        <v>26.910024934399999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0.20536306559999998</v>
      </c>
      <c r="AD87">
        <f t="shared" si="4"/>
        <v>24.242620934399998</v>
      </c>
      <c r="AE87">
        <v>0</v>
      </c>
      <c r="AF87" s="24"/>
      <c r="AG87">
        <f t="shared" si="5"/>
        <v>24.242620934399998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0.22552306559999996</v>
      </c>
      <c r="AD88">
        <f t="shared" si="4"/>
        <v>26.622460934399996</v>
      </c>
      <c r="AE88">
        <v>0</v>
      </c>
      <c r="AF88" s="24"/>
      <c r="AG88">
        <f t="shared" si="5"/>
        <v>26.622460934399996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0.20208706559999998</v>
      </c>
      <c r="AD89">
        <f t="shared" si="4"/>
        <v>23.855896934399997</v>
      </c>
      <c r="AE89">
        <v>0</v>
      </c>
      <c r="AF89" s="24"/>
      <c r="AG89">
        <f t="shared" si="5"/>
        <v>23.855896934399997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3.75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0.19318306559999998</v>
      </c>
      <c r="AD90">
        <f t="shared" si="4"/>
        <v>22.804800934399999</v>
      </c>
      <c r="AE90">
        <v>0</v>
      </c>
      <c r="AF90" s="24"/>
      <c r="AG90">
        <f t="shared" si="5"/>
        <v>22.804800934399999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6.54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0.21661906559999997</v>
      </c>
      <c r="AD91">
        <f t="shared" si="4"/>
        <v>25.571364934399998</v>
      </c>
      <c r="AE91">
        <v>0</v>
      </c>
      <c r="AF91" s="24"/>
      <c r="AG91">
        <f t="shared" si="5"/>
        <v>25.571364934399998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6.93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0.21989506559999997</v>
      </c>
      <c r="AD92">
        <f t="shared" si="4"/>
        <v>25.958088934399999</v>
      </c>
      <c r="AE92">
        <v>0</v>
      </c>
      <c r="AF92" s="24"/>
      <c r="AG92">
        <f t="shared" si="5"/>
        <v>25.958088934399999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3.66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0.19242706559999997</v>
      </c>
      <c r="AD93">
        <f t="shared" si="4"/>
        <v>22.715556934399999</v>
      </c>
      <c r="AE93">
        <v>0</v>
      </c>
      <c r="AF93" s="24"/>
      <c r="AG93">
        <f t="shared" si="5"/>
        <v>22.715556934399999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3.27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0.18915106559999997</v>
      </c>
      <c r="AD94">
        <f t="shared" si="4"/>
        <v>22.328832934399998</v>
      </c>
      <c r="AE94">
        <v>0</v>
      </c>
      <c r="AF94" s="24"/>
      <c r="AG94">
        <f t="shared" si="5"/>
        <v>22.328832934399998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0.21527506559999995</v>
      </c>
      <c r="AD95">
        <f t="shared" si="4"/>
        <v>25.412708934399998</v>
      </c>
      <c r="AE95">
        <v>0</v>
      </c>
      <c r="AF95" s="24"/>
      <c r="AG95">
        <f t="shared" si="5"/>
        <v>25.412708934399998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4.46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0.19091506559999999</v>
      </c>
      <c r="AD96">
        <f t="shared" si="4"/>
        <v>22.537068934400001</v>
      </c>
      <c r="AE96">
        <v>0</v>
      </c>
      <c r="AF96" s="24"/>
      <c r="AG96">
        <f t="shared" si="5"/>
        <v>22.537068934400001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2.52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0.16571506559999999</v>
      </c>
      <c r="AD97">
        <f t="shared" si="4"/>
        <v>19.562268934399999</v>
      </c>
      <c r="AE97">
        <v>0</v>
      </c>
      <c r="AF97" s="24"/>
      <c r="AG97">
        <f t="shared" si="5"/>
        <v>19.562268934399999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0.48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18.415692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0.15469181279999999</v>
      </c>
      <c r="AD98">
        <f t="shared" si="4"/>
        <v>18.261000187200001</v>
      </c>
      <c r="AE98">
        <v>0</v>
      </c>
      <c r="AF98" s="24"/>
      <c r="AG98">
        <f t="shared" si="5"/>
        <v>18.261000187200001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0.45305649500000061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4.8324999999999986E-2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4.7379065579999987E-3</v>
      </c>
      <c r="AD99">
        <f t="shared" si="6"/>
        <v>0.5592985884420002</v>
      </c>
      <c r="AE99">
        <f t="shared" ref="AE99:AT99" si="8">SUM(AE3:AE98)/4000</f>
        <v>0</v>
      </c>
      <c r="AG99">
        <f t="shared" si="8"/>
        <v>0.5592985884420002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6.2655000000000016E-2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270</v>
      </c>
      <c r="C3" s="16">
        <f>'[1]02'!C5</f>
        <v>0</v>
      </c>
      <c r="D3" s="16">
        <f>'[1]02'!D5</f>
        <v>30</v>
      </c>
      <c r="E3" s="16">
        <f>'[1]02'!E5</f>
        <v>0</v>
      </c>
      <c r="F3" s="15">
        <f>SUM(B3:E3)</f>
        <v>300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270</v>
      </c>
      <c r="C4" s="16">
        <f>'[1]02'!C6</f>
        <v>0</v>
      </c>
      <c r="D4" s="16">
        <f>'[1]02'!D6</f>
        <v>30</v>
      </c>
      <c r="E4" s="16">
        <f>'[1]02'!E6</f>
        <v>0</v>
      </c>
      <c r="F4" s="15">
        <f>SUM(B4:E4)</f>
        <v>300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270</v>
      </c>
      <c r="C5" s="16">
        <f>'[1]02'!C7</f>
        <v>0</v>
      </c>
      <c r="D5" s="16">
        <f>'[1]02'!D7</f>
        <v>30</v>
      </c>
      <c r="E5" s="16">
        <f>'[1]02'!E7</f>
        <v>0</v>
      </c>
      <c r="F5" s="15">
        <f t="shared" ref="F5:F68" si="6">SUM(B5:E5)</f>
        <v>300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'[1]02'!B8</f>
        <v>270</v>
      </c>
      <c r="C6" s="16">
        <f>'[1]02'!C8</f>
        <v>0</v>
      </c>
      <c r="D6" s="16">
        <f>'[1]02'!D8</f>
        <v>30</v>
      </c>
      <c r="E6" s="16">
        <f>'[1]02'!E8</f>
        <v>0</v>
      </c>
      <c r="F6" s="15">
        <f t="shared" si="6"/>
        <v>300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270</v>
      </c>
      <c r="C7" s="16">
        <f>'[1]02'!C9</f>
        <v>0</v>
      </c>
      <c r="D7" s="16">
        <f>'[1]02'!D9</f>
        <v>30</v>
      </c>
      <c r="E7" s="16">
        <f>'[1]02'!E9</f>
        <v>0</v>
      </c>
      <c r="F7" s="15">
        <f t="shared" si="6"/>
        <v>300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270</v>
      </c>
      <c r="C8" s="16">
        <f>'[1]02'!C10</f>
        <v>0</v>
      </c>
      <c r="D8" s="16">
        <f>'[1]02'!D10</f>
        <v>30</v>
      </c>
      <c r="E8" s="16">
        <f>'[1]02'!E10</f>
        <v>0</v>
      </c>
      <c r="F8" s="15">
        <f t="shared" si="6"/>
        <v>300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270</v>
      </c>
      <c r="C9" s="16">
        <f>'[1]02'!C11</f>
        <v>0</v>
      </c>
      <c r="D9" s="16">
        <f>'[1]02'!D11</f>
        <v>30</v>
      </c>
      <c r="E9" s="16">
        <f>'[1]02'!E11</f>
        <v>0</v>
      </c>
      <c r="F9" s="15">
        <f t="shared" si="6"/>
        <v>300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270</v>
      </c>
      <c r="C10" s="16">
        <f>'[1]02'!C12</f>
        <v>0</v>
      </c>
      <c r="D10" s="16">
        <f>'[1]02'!D12</f>
        <v>30</v>
      </c>
      <c r="E10" s="16">
        <f>'[1]02'!E12</f>
        <v>0</v>
      </c>
      <c r="F10" s="15">
        <f t="shared" si="6"/>
        <v>300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270</v>
      </c>
      <c r="C11" s="16">
        <f>'[1]02'!C13</f>
        <v>0</v>
      </c>
      <c r="D11" s="16">
        <f>'[1]02'!D13</f>
        <v>30</v>
      </c>
      <c r="E11" s="16">
        <f>'[1]02'!E13</f>
        <v>0</v>
      </c>
      <c r="F11" s="15">
        <f t="shared" si="6"/>
        <v>300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270</v>
      </c>
      <c r="C12" s="16">
        <f>'[1]02'!C14</f>
        <v>0</v>
      </c>
      <c r="D12" s="16">
        <f>'[1]02'!D14</f>
        <v>30</v>
      </c>
      <c r="E12" s="16">
        <f>'[1]02'!E14</f>
        <v>0</v>
      </c>
      <c r="F12" s="15">
        <f t="shared" si="6"/>
        <v>300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270</v>
      </c>
      <c r="C13" s="16">
        <f>'[1]02'!C15</f>
        <v>0</v>
      </c>
      <c r="D13" s="16">
        <f>'[1]02'!D15</f>
        <v>30</v>
      </c>
      <c r="E13" s="16">
        <f>'[1]02'!E15</f>
        <v>0</v>
      </c>
      <c r="F13" s="15">
        <f t="shared" si="6"/>
        <v>300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270</v>
      </c>
      <c r="C14" s="16">
        <f>'[1]02'!C16</f>
        <v>0</v>
      </c>
      <c r="D14" s="16">
        <f>'[1]02'!D16</f>
        <v>30</v>
      </c>
      <c r="E14" s="16">
        <f>'[1]02'!E16</f>
        <v>0</v>
      </c>
      <c r="F14" s="15">
        <f t="shared" si="6"/>
        <v>300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270</v>
      </c>
      <c r="C15" s="16">
        <f>'[1]02'!C17</f>
        <v>0</v>
      </c>
      <c r="D15" s="16">
        <f>'[1]02'!D17</f>
        <v>30</v>
      </c>
      <c r="E15" s="16">
        <f>'[1]02'!E17</f>
        <v>0</v>
      </c>
      <c r="F15" s="15">
        <f t="shared" si="6"/>
        <v>300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270</v>
      </c>
      <c r="C16" s="16">
        <f>'[1]02'!C18</f>
        <v>0</v>
      </c>
      <c r="D16" s="16">
        <f>'[1]02'!D18</f>
        <v>30</v>
      </c>
      <c r="E16" s="16">
        <f>'[1]02'!E18</f>
        <v>0</v>
      </c>
      <c r="F16" s="15">
        <f t="shared" si="6"/>
        <v>300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270</v>
      </c>
      <c r="C17" s="16">
        <f>'[1]02'!C19</f>
        <v>0</v>
      </c>
      <c r="D17" s="16">
        <f>'[1]02'!D19</f>
        <v>30</v>
      </c>
      <c r="E17" s="16">
        <f>'[1]02'!E19</f>
        <v>0</v>
      </c>
      <c r="F17" s="15">
        <f t="shared" si="6"/>
        <v>300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270</v>
      </c>
      <c r="C18" s="16">
        <f>'[1]02'!C20</f>
        <v>0</v>
      </c>
      <c r="D18" s="16">
        <f>'[1]02'!D20</f>
        <v>30</v>
      </c>
      <c r="E18" s="16">
        <f>'[1]02'!E20</f>
        <v>0</v>
      </c>
      <c r="F18" s="15">
        <f t="shared" si="6"/>
        <v>300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270</v>
      </c>
      <c r="C19" s="16">
        <f>'[1]02'!C21</f>
        <v>0</v>
      </c>
      <c r="D19" s="16">
        <f>'[1]02'!D21</f>
        <v>30</v>
      </c>
      <c r="E19" s="16">
        <f>'[1]02'!E21</f>
        <v>0</v>
      </c>
      <c r="F19" s="15">
        <f t="shared" si="6"/>
        <v>300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270</v>
      </c>
      <c r="C20" s="16">
        <f>'[1]02'!C22</f>
        <v>0</v>
      </c>
      <c r="D20" s="16">
        <f>'[1]02'!D22</f>
        <v>30</v>
      </c>
      <c r="E20" s="16">
        <f>'[1]02'!E22</f>
        <v>0</v>
      </c>
      <c r="F20" s="15">
        <f t="shared" si="6"/>
        <v>300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270</v>
      </c>
      <c r="C21" s="16">
        <f>'[1]02'!C23</f>
        <v>0</v>
      </c>
      <c r="D21" s="16">
        <f>'[1]02'!D23</f>
        <v>30</v>
      </c>
      <c r="E21" s="16">
        <f>'[1]02'!E23</f>
        <v>0</v>
      </c>
      <c r="F21" s="15">
        <f t="shared" si="6"/>
        <v>300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270</v>
      </c>
      <c r="C22" s="16">
        <f>'[1]02'!C24</f>
        <v>0</v>
      </c>
      <c r="D22" s="16">
        <f>'[1]02'!D24</f>
        <v>30</v>
      </c>
      <c r="E22" s="16">
        <f>'[1]02'!E24</f>
        <v>0</v>
      </c>
      <c r="F22" s="15">
        <f t="shared" si="6"/>
        <v>300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270</v>
      </c>
      <c r="C23" s="16">
        <f>'[1]02'!C25</f>
        <v>0</v>
      </c>
      <c r="D23" s="16">
        <f>'[1]02'!D25</f>
        <v>30</v>
      </c>
      <c r="E23" s="16">
        <f>'[1]02'!E25</f>
        <v>0</v>
      </c>
      <c r="F23" s="15">
        <f t="shared" si="6"/>
        <v>300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270</v>
      </c>
      <c r="C24" s="16">
        <f>'[1]02'!C26</f>
        <v>0</v>
      </c>
      <c r="D24" s="16">
        <f>'[1]02'!D26</f>
        <v>30</v>
      </c>
      <c r="E24" s="16">
        <f>'[1]02'!E26</f>
        <v>0</v>
      </c>
      <c r="F24" s="15">
        <f t="shared" si="6"/>
        <v>300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270</v>
      </c>
      <c r="C25" s="16">
        <f>'[1]02'!C27</f>
        <v>0</v>
      </c>
      <c r="D25" s="16">
        <f>'[1]02'!D27</f>
        <v>30</v>
      </c>
      <c r="E25" s="16">
        <f>'[1]02'!E27</f>
        <v>0</v>
      </c>
      <c r="F25" s="15">
        <f t="shared" si="6"/>
        <v>300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270</v>
      </c>
      <c r="C26" s="16">
        <f>'[1]02'!C28</f>
        <v>0</v>
      </c>
      <c r="D26" s="16">
        <f>'[1]02'!D28</f>
        <v>30</v>
      </c>
      <c r="E26" s="16">
        <f>'[1]02'!E28</f>
        <v>0</v>
      </c>
      <c r="F26" s="15">
        <f t="shared" si="6"/>
        <v>300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270</v>
      </c>
      <c r="C27" s="16">
        <f>'[1]02'!C29</f>
        <v>0</v>
      </c>
      <c r="D27" s="16">
        <f>'[1]02'!D29</f>
        <v>30</v>
      </c>
      <c r="E27" s="16">
        <f>'[1]02'!E29</f>
        <v>0</v>
      </c>
      <c r="F27" s="15">
        <f t="shared" si="6"/>
        <v>300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270</v>
      </c>
      <c r="C28" s="16">
        <f>'[1]02'!C30</f>
        <v>0</v>
      </c>
      <c r="D28" s="16">
        <f>'[1]02'!D30</f>
        <v>30</v>
      </c>
      <c r="E28" s="16">
        <f>'[1]02'!E30</f>
        <v>0</v>
      </c>
      <c r="F28" s="15">
        <f t="shared" si="6"/>
        <v>300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270</v>
      </c>
      <c r="C29" s="16">
        <f>'[1]02'!C31</f>
        <v>0</v>
      </c>
      <c r="D29" s="16">
        <f>'[1]02'!D31</f>
        <v>30</v>
      </c>
      <c r="E29" s="16">
        <f>'[1]02'!E31</f>
        <v>0</v>
      </c>
      <c r="F29" s="15">
        <f t="shared" si="6"/>
        <v>300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270</v>
      </c>
      <c r="C30" s="16">
        <f>'[1]02'!C32</f>
        <v>0</v>
      </c>
      <c r="D30" s="16">
        <f>'[1]02'!D32</f>
        <v>30</v>
      </c>
      <c r="E30" s="16">
        <f>'[1]02'!E32</f>
        <v>0</v>
      </c>
      <c r="F30" s="15">
        <f t="shared" si="6"/>
        <v>300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270</v>
      </c>
      <c r="C31" s="16">
        <f>'[1]02'!C33</f>
        <v>0</v>
      </c>
      <c r="D31" s="16">
        <f>'[1]02'!D33</f>
        <v>30</v>
      </c>
      <c r="E31" s="16">
        <f>'[1]02'!E33</f>
        <v>0</v>
      </c>
      <c r="F31" s="15">
        <f t="shared" si="6"/>
        <v>300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270</v>
      </c>
      <c r="C32" s="16">
        <f>'[1]02'!C34</f>
        <v>0</v>
      </c>
      <c r="D32" s="16">
        <f>'[1]02'!D34</f>
        <v>30</v>
      </c>
      <c r="E32" s="16">
        <f>'[1]02'!E34</f>
        <v>0</v>
      </c>
      <c r="F32" s="15">
        <f t="shared" si="6"/>
        <v>300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270</v>
      </c>
      <c r="C33" s="16">
        <f>'[1]02'!C35</f>
        <v>0</v>
      </c>
      <c r="D33" s="16">
        <f>'[1]02'!D35</f>
        <v>30</v>
      </c>
      <c r="E33" s="16">
        <f>'[1]02'!E35</f>
        <v>0</v>
      </c>
      <c r="F33" s="15">
        <f t="shared" si="6"/>
        <v>300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270</v>
      </c>
      <c r="C34" s="16">
        <f>'[1]02'!C36</f>
        <v>0</v>
      </c>
      <c r="D34" s="16">
        <f>'[1]02'!D36</f>
        <v>30</v>
      </c>
      <c r="E34" s="16">
        <f>'[1]02'!E36</f>
        <v>0</v>
      </c>
      <c r="F34" s="15">
        <f t="shared" si="6"/>
        <v>300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270</v>
      </c>
      <c r="C35" s="16">
        <f>'[1]02'!C37</f>
        <v>0</v>
      </c>
      <c r="D35" s="16">
        <f>'[1]02'!D37</f>
        <v>30</v>
      </c>
      <c r="E35" s="16">
        <f>'[1]02'!E37</f>
        <v>0</v>
      </c>
      <c r="F35" s="15">
        <f t="shared" si="6"/>
        <v>300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270</v>
      </c>
      <c r="C36" s="16">
        <f>'[1]02'!C38</f>
        <v>0</v>
      </c>
      <c r="D36" s="16">
        <f>'[1]02'!D38</f>
        <v>30</v>
      </c>
      <c r="E36" s="16">
        <f>'[1]02'!E38</f>
        <v>0</v>
      </c>
      <c r="F36" s="15">
        <f t="shared" si="6"/>
        <v>300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270</v>
      </c>
      <c r="C37" s="16">
        <f>'[1]02'!C39</f>
        <v>0</v>
      </c>
      <c r="D37" s="16">
        <f>'[1]02'!D39</f>
        <v>30</v>
      </c>
      <c r="E37" s="16">
        <f>'[1]02'!E39</f>
        <v>0</v>
      </c>
      <c r="F37" s="15">
        <f t="shared" si="6"/>
        <v>300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270</v>
      </c>
      <c r="C38" s="16">
        <f>'[1]02'!C40</f>
        <v>0</v>
      </c>
      <c r="D38" s="16">
        <f>'[1]02'!D40</f>
        <v>30</v>
      </c>
      <c r="E38" s="16">
        <f>'[1]02'!E40</f>
        <v>0</v>
      </c>
      <c r="F38" s="15">
        <f t="shared" si="6"/>
        <v>300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270</v>
      </c>
      <c r="C39" s="16">
        <f>'[1]02'!C41</f>
        <v>0</v>
      </c>
      <c r="D39" s="16">
        <f>'[1]02'!D41</f>
        <v>30</v>
      </c>
      <c r="E39" s="16">
        <f>'[1]02'!E41</f>
        <v>0</v>
      </c>
      <c r="F39" s="15">
        <f t="shared" si="6"/>
        <v>300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270</v>
      </c>
      <c r="C40" s="16">
        <f>'[1]02'!C42</f>
        <v>0</v>
      </c>
      <c r="D40" s="16">
        <f>'[1]02'!D42</f>
        <v>30</v>
      </c>
      <c r="E40" s="16">
        <f>'[1]02'!E42</f>
        <v>0</v>
      </c>
      <c r="F40" s="15">
        <f t="shared" si="6"/>
        <v>300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270</v>
      </c>
      <c r="C41" s="16">
        <f>'[1]02'!C43</f>
        <v>0</v>
      </c>
      <c r="D41" s="16">
        <f>'[1]02'!D43</f>
        <v>30</v>
      </c>
      <c r="E41" s="16">
        <f>'[1]02'!E43</f>
        <v>0</v>
      </c>
      <c r="F41" s="15">
        <f t="shared" si="6"/>
        <v>300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270</v>
      </c>
      <c r="C42" s="16">
        <f>'[1]02'!C44</f>
        <v>0</v>
      </c>
      <c r="D42" s="16">
        <f>'[1]02'!D44</f>
        <v>30</v>
      </c>
      <c r="E42" s="16">
        <f>'[1]02'!E44</f>
        <v>0</v>
      </c>
      <c r="F42" s="15">
        <f t="shared" si="6"/>
        <v>300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270</v>
      </c>
      <c r="C43" s="16">
        <f>'[1]02'!C45</f>
        <v>0</v>
      </c>
      <c r="D43" s="16">
        <f>'[1]02'!D45</f>
        <v>30</v>
      </c>
      <c r="E43" s="16">
        <f>'[1]02'!E45</f>
        <v>0</v>
      </c>
      <c r="F43" s="15">
        <f t="shared" si="6"/>
        <v>300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270</v>
      </c>
      <c r="C44" s="16">
        <f>'[1]02'!C46</f>
        <v>0</v>
      </c>
      <c r="D44" s="16">
        <f>'[1]02'!D46</f>
        <v>30</v>
      </c>
      <c r="E44" s="16">
        <f>'[1]02'!E46</f>
        <v>0</v>
      </c>
      <c r="F44" s="15">
        <f t="shared" si="6"/>
        <v>300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270</v>
      </c>
      <c r="C45" s="16">
        <f>'[1]02'!C47</f>
        <v>0</v>
      </c>
      <c r="D45" s="16">
        <f>'[1]02'!D47</f>
        <v>30</v>
      </c>
      <c r="E45" s="16">
        <f>'[1]02'!E47</f>
        <v>0</v>
      </c>
      <c r="F45" s="15">
        <f t="shared" si="6"/>
        <v>300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270</v>
      </c>
      <c r="C46" s="16">
        <f>'[1]02'!C48</f>
        <v>0</v>
      </c>
      <c r="D46" s="16">
        <f>'[1]02'!D48</f>
        <v>30</v>
      </c>
      <c r="E46" s="16">
        <f>'[1]02'!E48</f>
        <v>0</v>
      </c>
      <c r="F46" s="15">
        <f t="shared" si="6"/>
        <v>300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270</v>
      </c>
      <c r="C47" s="16">
        <f>'[1]02'!C49</f>
        <v>0</v>
      </c>
      <c r="D47" s="16">
        <f>'[1]02'!D49</f>
        <v>30</v>
      </c>
      <c r="E47" s="16">
        <f>'[1]02'!E49</f>
        <v>0</v>
      </c>
      <c r="F47" s="15">
        <f t="shared" si="6"/>
        <v>300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270</v>
      </c>
      <c r="C48" s="16">
        <f>'[1]02'!C50</f>
        <v>0</v>
      </c>
      <c r="D48" s="16">
        <f>'[1]02'!D50</f>
        <v>30</v>
      </c>
      <c r="E48" s="16">
        <f>'[1]02'!E50</f>
        <v>0</v>
      </c>
      <c r="F48" s="15">
        <f t="shared" si="6"/>
        <v>300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270</v>
      </c>
      <c r="C49" s="16">
        <f>'[1]02'!C51</f>
        <v>0</v>
      </c>
      <c r="D49" s="16">
        <f>'[1]02'!D51</f>
        <v>30</v>
      </c>
      <c r="E49" s="16">
        <f>'[1]02'!E51</f>
        <v>0</v>
      </c>
      <c r="F49" s="15">
        <f t="shared" si="6"/>
        <v>300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270</v>
      </c>
      <c r="C50" s="16">
        <f>'[1]02'!C52</f>
        <v>0</v>
      </c>
      <c r="D50" s="16">
        <f>'[1]02'!D52</f>
        <v>30</v>
      </c>
      <c r="E50" s="16">
        <f>'[1]02'!E52</f>
        <v>0</v>
      </c>
      <c r="F50" s="15">
        <f t="shared" si="6"/>
        <v>300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270</v>
      </c>
      <c r="C51" s="16">
        <f>'[1]02'!C53</f>
        <v>0</v>
      </c>
      <c r="D51" s="16">
        <f>'[1]02'!D53</f>
        <v>30</v>
      </c>
      <c r="E51" s="16">
        <f>'[1]02'!E53</f>
        <v>0</v>
      </c>
      <c r="F51" s="15">
        <f t="shared" si="6"/>
        <v>300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270</v>
      </c>
      <c r="C52" s="16">
        <f>'[1]02'!C54</f>
        <v>0</v>
      </c>
      <c r="D52" s="16">
        <f>'[1]02'!D54</f>
        <v>30</v>
      </c>
      <c r="E52" s="16">
        <f>'[1]02'!E54</f>
        <v>0</v>
      </c>
      <c r="F52" s="15">
        <f t="shared" si="6"/>
        <v>300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270</v>
      </c>
      <c r="C53" s="16">
        <f>'[1]02'!C55</f>
        <v>0</v>
      </c>
      <c r="D53" s="16">
        <f>'[1]02'!D55</f>
        <v>30</v>
      </c>
      <c r="E53" s="16">
        <f>'[1]02'!E55</f>
        <v>0</v>
      </c>
      <c r="F53" s="15">
        <f t="shared" si="6"/>
        <v>300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270</v>
      </c>
      <c r="C54" s="16">
        <f>'[1]02'!C56</f>
        <v>0</v>
      </c>
      <c r="D54" s="16">
        <f>'[1]02'!D56</f>
        <v>30</v>
      </c>
      <c r="E54" s="16">
        <f>'[1]02'!E56</f>
        <v>0</v>
      </c>
      <c r="F54" s="15">
        <f t="shared" si="6"/>
        <v>300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270</v>
      </c>
      <c r="C55" s="16">
        <f>'[1]02'!C57</f>
        <v>0</v>
      </c>
      <c r="D55" s="16">
        <f>'[1]02'!D57</f>
        <v>30</v>
      </c>
      <c r="E55" s="16">
        <f>'[1]02'!E57</f>
        <v>0</v>
      </c>
      <c r="F55" s="15">
        <f t="shared" si="6"/>
        <v>300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270</v>
      </c>
      <c r="C56" s="16">
        <f>'[1]02'!C58</f>
        <v>0</v>
      </c>
      <c r="D56" s="16">
        <f>'[1]02'!D58</f>
        <v>30</v>
      </c>
      <c r="E56" s="16">
        <f>'[1]02'!E58</f>
        <v>0</v>
      </c>
      <c r="F56" s="15">
        <f t="shared" si="6"/>
        <v>300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270</v>
      </c>
      <c r="C57" s="16">
        <f>'[1]02'!C59</f>
        <v>0</v>
      </c>
      <c r="D57" s="16">
        <f>'[1]02'!D59</f>
        <v>30</v>
      </c>
      <c r="E57" s="16">
        <f>'[1]02'!E59</f>
        <v>0</v>
      </c>
      <c r="F57" s="15">
        <f t="shared" si="6"/>
        <v>300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270</v>
      </c>
      <c r="C58" s="16">
        <f>'[1]02'!C60</f>
        <v>0</v>
      </c>
      <c r="D58" s="16">
        <f>'[1]02'!D60</f>
        <v>30</v>
      </c>
      <c r="E58" s="16">
        <f>'[1]02'!E60</f>
        <v>0</v>
      </c>
      <c r="F58" s="15">
        <f t="shared" si="6"/>
        <v>300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270</v>
      </c>
      <c r="C59" s="16">
        <f>'[1]02'!C61</f>
        <v>0</v>
      </c>
      <c r="D59" s="16">
        <f>'[1]02'!D61</f>
        <v>30</v>
      </c>
      <c r="E59" s="16">
        <f>'[1]02'!E61</f>
        <v>0</v>
      </c>
      <c r="F59" s="15">
        <f t="shared" si="6"/>
        <v>300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270</v>
      </c>
      <c r="C60" s="16">
        <f>'[1]02'!C62</f>
        <v>0</v>
      </c>
      <c r="D60" s="16">
        <f>'[1]02'!D62</f>
        <v>30</v>
      </c>
      <c r="E60" s="16">
        <f>'[1]02'!E62</f>
        <v>0</v>
      </c>
      <c r="F60" s="15">
        <f t="shared" si="6"/>
        <v>300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270</v>
      </c>
      <c r="C61" s="16">
        <f>'[1]02'!C63</f>
        <v>0</v>
      </c>
      <c r="D61" s="16">
        <f>'[1]02'!D63</f>
        <v>30</v>
      </c>
      <c r="E61" s="16">
        <f>'[1]02'!E63</f>
        <v>0</v>
      </c>
      <c r="F61" s="15">
        <f t="shared" si="6"/>
        <v>300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270</v>
      </c>
      <c r="C62" s="16">
        <f>'[1]02'!C64</f>
        <v>0</v>
      </c>
      <c r="D62" s="16">
        <f>'[1]02'!D64</f>
        <v>30</v>
      </c>
      <c r="E62" s="16">
        <f>'[1]02'!E64</f>
        <v>0</v>
      </c>
      <c r="F62" s="15">
        <f t="shared" si="6"/>
        <v>300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270</v>
      </c>
      <c r="C63" s="16">
        <f>'[1]02'!C65</f>
        <v>0</v>
      </c>
      <c r="D63" s="16">
        <f>'[1]02'!D65</f>
        <v>30</v>
      </c>
      <c r="E63" s="16">
        <f>'[1]02'!E65</f>
        <v>0</v>
      </c>
      <c r="F63" s="15">
        <f t="shared" si="6"/>
        <v>300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270</v>
      </c>
      <c r="C64" s="16">
        <f>'[1]02'!C66</f>
        <v>0</v>
      </c>
      <c r="D64" s="16">
        <f>'[1]02'!D66</f>
        <v>30</v>
      </c>
      <c r="E64" s="16">
        <f>'[1]02'!E66</f>
        <v>0</v>
      </c>
      <c r="F64" s="15">
        <f t="shared" si="6"/>
        <v>300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270</v>
      </c>
      <c r="C65" s="16">
        <f>'[1]02'!C67</f>
        <v>0</v>
      </c>
      <c r="D65" s="16">
        <f>'[1]02'!D67</f>
        <v>30</v>
      </c>
      <c r="E65" s="16">
        <f>'[1]02'!E67</f>
        <v>0</v>
      </c>
      <c r="F65" s="15">
        <f t="shared" si="6"/>
        <v>300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270</v>
      </c>
      <c r="C66" s="16">
        <f>'[1]02'!C68</f>
        <v>0</v>
      </c>
      <c r="D66" s="16">
        <f>'[1]02'!D68</f>
        <v>30</v>
      </c>
      <c r="E66" s="16">
        <f>'[1]02'!E68</f>
        <v>0</v>
      </c>
      <c r="F66" s="15">
        <f t="shared" si="6"/>
        <v>300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270</v>
      </c>
      <c r="C67" s="16">
        <f>'[1]02'!C69</f>
        <v>0</v>
      </c>
      <c r="D67" s="16">
        <f>'[1]02'!D69</f>
        <v>30</v>
      </c>
      <c r="E67" s="16">
        <f>'[1]02'!E69</f>
        <v>0</v>
      </c>
      <c r="F67" s="15">
        <f t="shared" si="6"/>
        <v>300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270</v>
      </c>
      <c r="C68" s="16">
        <f>'[1]02'!C70</f>
        <v>0</v>
      </c>
      <c r="D68" s="16">
        <f>'[1]02'!D70</f>
        <v>30</v>
      </c>
      <c r="E68" s="16">
        <f>'[1]02'!E70</f>
        <v>0</v>
      </c>
      <c r="F68" s="15">
        <f t="shared" si="6"/>
        <v>300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270</v>
      </c>
      <c r="C69" s="16">
        <f>'[1]02'!C71</f>
        <v>0</v>
      </c>
      <c r="D69" s="16">
        <f>'[1]02'!D71</f>
        <v>30</v>
      </c>
      <c r="E69" s="16">
        <f>'[1]02'!E71</f>
        <v>0</v>
      </c>
      <c r="F69" s="15">
        <f t="shared" ref="F69:F98" si="17">SUM(B69:E69)</f>
        <v>300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270</v>
      </c>
      <c r="C70" s="16">
        <f>'[1]02'!C72</f>
        <v>0</v>
      </c>
      <c r="D70" s="16">
        <f>'[1]02'!D72</f>
        <v>30</v>
      </c>
      <c r="E70" s="16">
        <f>'[1]02'!E72</f>
        <v>0</v>
      </c>
      <c r="F70" s="15">
        <f t="shared" si="17"/>
        <v>300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270</v>
      </c>
      <c r="C71" s="16">
        <f>'[1]02'!C73</f>
        <v>0</v>
      </c>
      <c r="D71" s="16">
        <f>'[1]02'!D73</f>
        <v>30</v>
      </c>
      <c r="E71" s="16">
        <f>'[1]02'!E73</f>
        <v>0</v>
      </c>
      <c r="F71" s="15">
        <f t="shared" si="17"/>
        <v>300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270</v>
      </c>
      <c r="C72" s="16">
        <f>'[1]02'!C74</f>
        <v>0</v>
      </c>
      <c r="D72" s="16">
        <f>'[1]02'!D74</f>
        <v>30</v>
      </c>
      <c r="E72" s="16">
        <f>'[1]02'!E74</f>
        <v>0</v>
      </c>
      <c r="F72" s="15">
        <f t="shared" si="17"/>
        <v>300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270</v>
      </c>
      <c r="C73" s="16">
        <f>'[1]02'!C75</f>
        <v>0</v>
      </c>
      <c r="D73" s="16">
        <f>'[1]02'!D75</f>
        <v>30</v>
      </c>
      <c r="E73" s="16">
        <f>'[1]02'!E75</f>
        <v>0</v>
      </c>
      <c r="F73" s="15">
        <f t="shared" si="17"/>
        <v>300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270</v>
      </c>
      <c r="C74" s="16">
        <f>'[1]02'!C76</f>
        <v>0</v>
      </c>
      <c r="D74" s="16">
        <f>'[1]02'!D76</f>
        <v>30</v>
      </c>
      <c r="E74" s="16">
        <f>'[1]02'!E76</f>
        <v>0</v>
      </c>
      <c r="F74" s="15">
        <f t="shared" si="17"/>
        <v>300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270</v>
      </c>
      <c r="C75" s="16">
        <f>'[1]02'!C77</f>
        <v>0</v>
      </c>
      <c r="D75" s="16">
        <f>'[1]02'!D77</f>
        <v>30</v>
      </c>
      <c r="E75" s="16">
        <f>'[1]02'!E77</f>
        <v>0</v>
      </c>
      <c r="F75" s="15">
        <f t="shared" si="17"/>
        <v>300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270</v>
      </c>
      <c r="C76" s="16">
        <f>'[1]02'!C78</f>
        <v>0</v>
      </c>
      <c r="D76" s="16">
        <f>'[1]02'!D78</f>
        <v>30</v>
      </c>
      <c r="E76" s="16">
        <f>'[1]02'!E78</f>
        <v>0</v>
      </c>
      <c r="F76" s="15">
        <f t="shared" si="17"/>
        <v>300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270</v>
      </c>
      <c r="C77" s="16">
        <f>'[1]02'!C79</f>
        <v>0</v>
      </c>
      <c r="D77" s="16">
        <f>'[1]02'!D79</f>
        <v>30</v>
      </c>
      <c r="E77" s="16">
        <f>'[1]02'!E79</f>
        <v>0</v>
      </c>
      <c r="F77" s="15">
        <f t="shared" si="17"/>
        <v>300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270</v>
      </c>
      <c r="C78" s="16">
        <f>'[1]02'!C80</f>
        <v>0</v>
      </c>
      <c r="D78" s="16">
        <f>'[1]02'!D80</f>
        <v>30</v>
      </c>
      <c r="E78" s="16">
        <f>'[1]02'!E80</f>
        <v>0</v>
      </c>
      <c r="F78" s="15">
        <f t="shared" si="17"/>
        <v>300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270</v>
      </c>
      <c r="C79" s="16">
        <f>'[1]02'!C81</f>
        <v>0</v>
      </c>
      <c r="D79" s="16">
        <f>'[1]02'!D81</f>
        <v>30</v>
      </c>
      <c r="E79" s="16">
        <f>'[1]02'!E81</f>
        <v>0</v>
      </c>
      <c r="F79" s="15">
        <f t="shared" si="17"/>
        <v>300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270</v>
      </c>
      <c r="C80" s="16">
        <f>'[1]02'!C82</f>
        <v>0</v>
      </c>
      <c r="D80" s="16">
        <f>'[1]02'!D82</f>
        <v>30</v>
      </c>
      <c r="E80" s="16">
        <f>'[1]02'!E82</f>
        <v>0</v>
      </c>
      <c r="F80" s="15">
        <f t="shared" si="17"/>
        <v>300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270</v>
      </c>
      <c r="C81" s="16">
        <f>'[1]02'!C83</f>
        <v>0</v>
      </c>
      <c r="D81" s="16">
        <f>'[1]02'!D83</f>
        <v>30</v>
      </c>
      <c r="E81" s="16">
        <f>'[1]02'!E83</f>
        <v>0</v>
      </c>
      <c r="F81" s="15">
        <f t="shared" si="17"/>
        <v>300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270</v>
      </c>
      <c r="C82" s="16">
        <f>'[1]02'!C84</f>
        <v>0</v>
      </c>
      <c r="D82" s="16">
        <f>'[1]02'!D84</f>
        <v>30</v>
      </c>
      <c r="E82" s="16">
        <f>'[1]02'!E84</f>
        <v>0</v>
      </c>
      <c r="F82" s="15">
        <f t="shared" si="17"/>
        <v>300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270</v>
      </c>
      <c r="C83" s="16">
        <f>'[1]02'!C85</f>
        <v>0</v>
      </c>
      <c r="D83" s="16">
        <f>'[1]02'!D85</f>
        <v>30</v>
      </c>
      <c r="E83" s="16">
        <f>'[1]02'!E85</f>
        <v>0</v>
      </c>
      <c r="F83" s="15">
        <f t="shared" si="17"/>
        <v>300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270</v>
      </c>
      <c r="C84" s="16">
        <f>'[1]02'!C86</f>
        <v>0</v>
      </c>
      <c r="D84" s="16">
        <f>'[1]02'!D86</f>
        <v>30</v>
      </c>
      <c r="E84" s="16">
        <f>'[1]02'!E86</f>
        <v>0</v>
      </c>
      <c r="F84" s="15">
        <f t="shared" si="17"/>
        <v>300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270</v>
      </c>
      <c r="C85" s="16">
        <f>'[1]02'!C87</f>
        <v>0</v>
      </c>
      <c r="D85" s="16">
        <f>'[1]02'!D87</f>
        <v>30</v>
      </c>
      <c r="E85" s="16">
        <f>'[1]02'!E87</f>
        <v>0</v>
      </c>
      <c r="F85" s="15">
        <f t="shared" si="17"/>
        <v>300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270</v>
      </c>
      <c r="C86" s="16">
        <f>'[1]02'!C88</f>
        <v>0</v>
      </c>
      <c r="D86" s="16">
        <f>'[1]02'!D88</f>
        <v>30</v>
      </c>
      <c r="E86" s="16">
        <f>'[1]02'!E88</f>
        <v>0</v>
      </c>
      <c r="F86" s="15">
        <f t="shared" si="17"/>
        <v>300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270</v>
      </c>
      <c r="C87" s="16">
        <f>'[1]02'!C89</f>
        <v>0</v>
      </c>
      <c r="D87" s="16">
        <f>'[1]02'!D89</f>
        <v>30</v>
      </c>
      <c r="E87" s="16">
        <f>'[1]02'!E89</f>
        <v>0</v>
      </c>
      <c r="F87" s="15">
        <f t="shared" si="17"/>
        <v>300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270</v>
      </c>
      <c r="C88" s="16">
        <f>'[1]02'!C90</f>
        <v>0</v>
      </c>
      <c r="D88" s="16">
        <f>'[1]02'!D90</f>
        <v>30</v>
      </c>
      <c r="E88" s="16">
        <f>'[1]02'!E90</f>
        <v>0</v>
      </c>
      <c r="F88" s="15">
        <f t="shared" si="17"/>
        <v>300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270</v>
      </c>
      <c r="C89" s="16">
        <f>'[1]02'!C91</f>
        <v>0</v>
      </c>
      <c r="D89" s="16">
        <f>'[1]02'!D91</f>
        <v>30</v>
      </c>
      <c r="E89" s="16">
        <f>'[1]02'!E91</f>
        <v>0</v>
      </c>
      <c r="F89" s="15">
        <f t="shared" si="17"/>
        <v>300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270</v>
      </c>
      <c r="C90" s="16">
        <f>'[1]02'!C92</f>
        <v>0</v>
      </c>
      <c r="D90" s="16">
        <f>'[1]02'!D92</f>
        <v>30</v>
      </c>
      <c r="E90" s="16">
        <f>'[1]02'!E92</f>
        <v>0</v>
      </c>
      <c r="F90" s="15">
        <f t="shared" si="17"/>
        <v>300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270</v>
      </c>
      <c r="C91" s="16">
        <f>'[1]02'!C93</f>
        <v>0</v>
      </c>
      <c r="D91" s="16">
        <f>'[1]02'!D93</f>
        <v>30</v>
      </c>
      <c r="E91" s="16">
        <f>'[1]02'!E93</f>
        <v>0</v>
      </c>
      <c r="F91" s="15">
        <f t="shared" si="17"/>
        <v>300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270</v>
      </c>
      <c r="C92" s="16">
        <f>'[1]02'!C94</f>
        <v>0</v>
      </c>
      <c r="D92" s="16">
        <f>'[1]02'!D94</f>
        <v>30</v>
      </c>
      <c r="E92" s="16">
        <f>'[1]02'!E94</f>
        <v>0</v>
      </c>
      <c r="F92" s="15">
        <f t="shared" si="17"/>
        <v>300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270</v>
      </c>
      <c r="C93" s="16">
        <f>'[1]02'!C95</f>
        <v>0</v>
      </c>
      <c r="D93" s="16">
        <f>'[1]02'!D95</f>
        <v>30</v>
      </c>
      <c r="E93" s="16">
        <f>'[1]02'!E95</f>
        <v>0</v>
      </c>
      <c r="F93" s="15">
        <f t="shared" si="17"/>
        <v>300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270</v>
      </c>
      <c r="C94" s="16">
        <f>'[1]02'!C96</f>
        <v>0</v>
      </c>
      <c r="D94" s="16">
        <f>'[1]02'!D96</f>
        <v>30</v>
      </c>
      <c r="E94" s="16">
        <f>'[1]02'!E96</f>
        <v>0</v>
      </c>
      <c r="F94" s="15">
        <f t="shared" si="17"/>
        <v>300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270</v>
      </c>
      <c r="C95" s="16">
        <f>'[1]02'!C97</f>
        <v>0</v>
      </c>
      <c r="D95" s="16">
        <f>'[1]02'!D97</f>
        <v>30</v>
      </c>
      <c r="E95" s="16">
        <f>'[1]02'!E97</f>
        <v>0</v>
      </c>
      <c r="F95" s="15">
        <f t="shared" si="17"/>
        <v>300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270</v>
      </c>
      <c r="C96" s="16">
        <f>'[1]02'!C98</f>
        <v>0</v>
      </c>
      <c r="D96" s="16">
        <f>'[1]02'!D98</f>
        <v>30</v>
      </c>
      <c r="E96" s="16">
        <f>'[1]02'!E98</f>
        <v>0</v>
      </c>
      <c r="F96" s="15">
        <f t="shared" si="17"/>
        <v>300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270</v>
      </c>
      <c r="C97" s="16">
        <f>'[1]02'!C99</f>
        <v>0</v>
      </c>
      <c r="D97" s="16">
        <f>'[1]02'!D99</f>
        <v>30</v>
      </c>
      <c r="E97" s="16">
        <f>'[1]02'!E99</f>
        <v>0</v>
      </c>
      <c r="F97" s="15">
        <f t="shared" si="17"/>
        <v>300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270</v>
      </c>
      <c r="C98" s="16">
        <f>'[1]02'!C100</f>
        <v>0</v>
      </c>
      <c r="D98" s="16">
        <f>'[1]02'!D100</f>
        <v>30</v>
      </c>
      <c r="E98" s="16">
        <f>'[1]02'!E100</f>
        <v>0</v>
      </c>
      <c r="F98" s="15">
        <f t="shared" si="17"/>
        <v>300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'[2]02'!B5</f>
        <v>40</v>
      </c>
      <c r="C3" s="200">
        <f>'[2]02'!C5</f>
        <v>50</v>
      </c>
      <c r="D3" s="200">
        <f>'[2]02'!D5</f>
        <v>0</v>
      </c>
      <c r="E3" s="200">
        <f>'[2]02'!E5</f>
        <v>0</v>
      </c>
      <c r="F3" s="15">
        <f>SUM(B3:E3)</f>
        <v>90</v>
      </c>
      <c r="G3" s="199">
        <f>'[2]02'!H5</f>
        <v>0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/>
    </row>
    <row r="4" spans="1:18">
      <c r="A4" s="8" t="s">
        <v>46</v>
      </c>
      <c r="B4" s="199">
        <f>'[2]02'!B6</f>
        <v>40</v>
      </c>
      <c r="C4" s="200">
        <f>'[2]02'!C6</f>
        <v>50</v>
      </c>
      <c r="D4" s="200">
        <f>'[2]02'!D6</f>
        <v>0</v>
      </c>
      <c r="E4" s="200">
        <f>'[2]02'!E6</f>
        <v>0</v>
      </c>
      <c r="F4" s="15">
        <f>SUM(B4:E4)</f>
        <v>90</v>
      </c>
      <c r="G4" s="199">
        <f>'[2]02'!H6</f>
        <v>0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/>
    </row>
    <row r="5" spans="1:18">
      <c r="A5" s="8" t="s">
        <v>47</v>
      </c>
      <c r="B5" s="199">
        <f>'[2]02'!B7</f>
        <v>40</v>
      </c>
      <c r="C5" s="200">
        <f>'[2]02'!C7</f>
        <v>50</v>
      </c>
      <c r="D5" s="200">
        <f>'[2]02'!D7</f>
        <v>0</v>
      </c>
      <c r="E5" s="200">
        <f>'[2]02'!E7</f>
        <v>0</v>
      </c>
      <c r="F5" s="15">
        <f t="shared" ref="F5:F68" si="6">SUM(B5:E5)</f>
        <v>90</v>
      </c>
      <c r="G5" s="199">
        <f>'[2]02'!H7</f>
        <v>0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/>
    </row>
    <row r="6" spans="1:18">
      <c r="A6" s="8" t="s">
        <v>48</v>
      </c>
      <c r="B6" s="199">
        <f>'[2]02'!B8</f>
        <v>40</v>
      </c>
      <c r="C6" s="200">
        <f>'[2]02'!C8</f>
        <v>50</v>
      </c>
      <c r="D6" s="200">
        <f>'[2]02'!D8</f>
        <v>0</v>
      </c>
      <c r="E6" s="200">
        <f>'[2]02'!E8</f>
        <v>0</v>
      </c>
      <c r="F6" s="15">
        <f t="shared" si="6"/>
        <v>90</v>
      </c>
      <c r="G6" s="199">
        <f>'[2]02'!H8</f>
        <v>0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/>
    </row>
    <row r="7" spans="1:18">
      <c r="A7" s="8" t="s">
        <v>49</v>
      </c>
      <c r="B7" s="199">
        <f>'[2]02'!B9</f>
        <v>40</v>
      </c>
      <c r="C7" s="200">
        <f>'[2]02'!C9</f>
        <v>50</v>
      </c>
      <c r="D7" s="200">
        <f>'[2]02'!D9</f>
        <v>0</v>
      </c>
      <c r="E7" s="200">
        <f>'[2]02'!E9</f>
        <v>0</v>
      </c>
      <c r="F7" s="15">
        <f t="shared" si="6"/>
        <v>90</v>
      </c>
      <c r="G7" s="199">
        <f>'[2]02'!H9</f>
        <v>0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/>
    </row>
    <row r="8" spans="1:18">
      <c r="A8" s="8" t="s">
        <v>50</v>
      </c>
      <c r="B8" s="199">
        <f>'[2]02'!B10</f>
        <v>40</v>
      </c>
      <c r="C8" s="200">
        <f>'[2]02'!C10</f>
        <v>50</v>
      </c>
      <c r="D8" s="200">
        <f>'[2]02'!D10</f>
        <v>0</v>
      </c>
      <c r="E8" s="200">
        <f>'[2]02'!E10</f>
        <v>0</v>
      </c>
      <c r="F8" s="15">
        <f t="shared" si="6"/>
        <v>90</v>
      </c>
      <c r="G8" s="199">
        <f>'[2]02'!H10</f>
        <v>0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/>
    </row>
    <row r="9" spans="1:18">
      <c r="A9" s="8" t="s">
        <v>51</v>
      </c>
      <c r="B9" s="199">
        <f>'[2]02'!B11</f>
        <v>40</v>
      </c>
      <c r="C9" s="200">
        <f>'[2]02'!C11</f>
        <v>50</v>
      </c>
      <c r="D9" s="200">
        <f>'[2]02'!D11</f>
        <v>0</v>
      </c>
      <c r="E9" s="200">
        <f>'[2]02'!E11</f>
        <v>0</v>
      </c>
      <c r="F9" s="15">
        <f t="shared" si="6"/>
        <v>90</v>
      </c>
      <c r="G9" s="199">
        <f>'[2]02'!H11</f>
        <v>0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/>
    </row>
    <row r="10" spans="1:18">
      <c r="A10" s="8" t="s">
        <v>52</v>
      </c>
      <c r="B10" s="199">
        <f>'[2]02'!B12</f>
        <v>40</v>
      </c>
      <c r="C10" s="200">
        <f>'[2]02'!C12</f>
        <v>50</v>
      </c>
      <c r="D10" s="200">
        <f>'[2]02'!D12</f>
        <v>0</v>
      </c>
      <c r="E10" s="200">
        <f>'[2]02'!E12</f>
        <v>0</v>
      </c>
      <c r="F10" s="15">
        <f t="shared" si="6"/>
        <v>90</v>
      </c>
      <c r="G10" s="199">
        <f>'[2]02'!H12</f>
        <v>0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/>
    </row>
    <row r="11" spans="1:18">
      <c r="A11" s="8" t="s">
        <v>53</v>
      </c>
      <c r="B11" s="199">
        <f>'[2]02'!B13</f>
        <v>40</v>
      </c>
      <c r="C11" s="200">
        <f>'[2]02'!C13</f>
        <v>50</v>
      </c>
      <c r="D11" s="200">
        <f>'[2]02'!D13</f>
        <v>0</v>
      </c>
      <c r="E11" s="200">
        <f>'[2]02'!E13</f>
        <v>0</v>
      </c>
      <c r="F11" s="15">
        <f t="shared" si="6"/>
        <v>90</v>
      </c>
      <c r="G11" s="199">
        <f>'[2]02'!H13</f>
        <v>0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/>
    </row>
    <row r="12" spans="1:18">
      <c r="A12" s="8" t="s">
        <v>54</v>
      </c>
      <c r="B12" s="199">
        <f>'[2]02'!B14</f>
        <v>40</v>
      </c>
      <c r="C12" s="200">
        <f>'[2]02'!C14</f>
        <v>50</v>
      </c>
      <c r="D12" s="200">
        <f>'[2]02'!D14</f>
        <v>0</v>
      </c>
      <c r="E12" s="200">
        <f>'[2]02'!E14</f>
        <v>0</v>
      </c>
      <c r="F12" s="15">
        <f t="shared" si="6"/>
        <v>90</v>
      </c>
      <c r="G12" s="199">
        <f>'[2]02'!H14</f>
        <v>0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/>
    </row>
    <row r="13" spans="1:18">
      <c r="A13" s="8" t="s">
        <v>55</v>
      </c>
      <c r="B13" s="199">
        <f>'[2]02'!B15</f>
        <v>40</v>
      </c>
      <c r="C13" s="200">
        <f>'[2]02'!C15</f>
        <v>50</v>
      </c>
      <c r="D13" s="200">
        <f>'[2]02'!D15</f>
        <v>0</v>
      </c>
      <c r="E13" s="200">
        <f>'[2]02'!E15</f>
        <v>0</v>
      </c>
      <c r="F13" s="15">
        <f t="shared" si="6"/>
        <v>90</v>
      </c>
      <c r="G13" s="199">
        <f>'[2]02'!H15</f>
        <v>0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/>
    </row>
    <row r="14" spans="1:18">
      <c r="A14" s="8" t="s">
        <v>56</v>
      </c>
      <c r="B14" s="199">
        <f>'[2]02'!B16</f>
        <v>40</v>
      </c>
      <c r="C14" s="200">
        <f>'[2]02'!C16</f>
        <v>50</v>
      </c>
      <c r="D14" s="200">
        <f>'[2]02'!D16</f>
        <v>0</v>
      </c>
      <c r="E14" s="200">
        <f>'[2]02'!E16</f>
        <v>0</v>
      </c>
      <c r="F14" s="15">
        <f t="shared" si="6"/>
        <v>90</v>
      </c>
      <c r="G14" s="199">
        <f>'[2]02'!H16</f>
        <v>0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/>
    </row>
    <row r="15" spans="1:18">
      <c r="A15" s="8" t="s">
        <v>57</v>
      </c>
      <c r="B15" s="199">
        <f>'[2]02'!B17</f>
        <v>40</v>
      </c>
      <c r="C15" s="200">
        <f>'[2]02'!C17</f>
        <v>50</v>
      </c>
      <c r="D15" s="200">
        <f>'[2]02'!D17</f>
        <v>0</v>
      </c>
      <c r="E15" s="200">
        <f>'[2]02'!E17</f>
        <v>0</v>
      </c>
      <c r="F15" s="15">
        <f t="shared" si="6"/>
        <v>90</v>
      </c>
      <c r="G15" s="199">
        <f>'[2]02'!H17</f>
        <v>0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/>
    </row>
    <row r="16" spans="1:18">
      <c r="A16" s="8" t="s">
        <v>58</v>
      </c>
      <c r="B16" s="199">
        <f>'[2]02'!B18</f>
        <v>40</v>
      </c>
      <c r="C16" s="200">
        <f>'[2]02'!C18</f>
        <v>50</v>
      </c>
      <c r="D16" s="200">
        <f>'[2]02'!D18</f>
        <v>0</v>
      </c>
      <c r="E16" s="200">
        <f>'[2]02'!E18</f>
        <v>0</v>
      </c>
      <c r="F16" s="15">
        <f t="shared" si="6"/>
        <v>90</v>
      </c>
      <c r="G16" s="199">
        <f>'[2]02'!H18</f>
        <v>0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/>
    </row>
    <row r="17" spans="1:18">
      <c r="A17" s="8" t="s">
        <v>59</v>
      </c>
      <c r="B17" s="199">
        <f>'[2]02'!B19</f>
        <v>40</v>
      </c>
      <c r="C17" s="200">
        <f>'[2]02'!C19</f>
        <v>50</v>
      </c>
      <c r="D17" s="200">
        <f>'[2]02'!D19</f>
        <v>0</v>
      </c>
      <c r="E17" s="200">
        <f>'[2]02'!E19</f>
        <v>0</v>
      </c>
      <c r="F17" s="15">
        <f t="shared" si="6"/>
        <v>90</v>
      </c>
      <c r="G17" s="199">
        <f>'[2]02'!H19</f>
        <v>0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/>
    </row>
    <row r="18" spans="1:18">
      <c r="A18" s="8" t="s">
        <v>60</v>
      </c>
      <c r="B18" s="199">
        <f>'[2]02'!B20</f>
        <v>40</v>
      </c>
      <c r="C18" s="200">
        <f>'[2]02'!C20</f>
        <v>50</v>
      </c>
      <c r="D18" s="200">
        <f>'[2]02'!D20</f>
        <v>0</v>
      </c>
      <c r="E18" s="200">
        <f>'[2]02'!E20</f>
        <v>0</v>
      </c>
      <c r="F18" s="15">
        <f t="shared" si="6"/>
        <v>90</v>
      </c>
      <c r="G18" s="199">
        <f>'[2]02'!H20</f>
        <v>0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/>
    </row>
    <row r="19" spans="1:18">
      <c r="A19" s="8" t="s">
        <v>61</v>
      </c>
      <c r="B19" s="199">
        <f>'[2]02'!B21</f>
        <v>40</v>
      </c>
      <c r="C19" s="200">
        <f>'[2]02'!C21</f>
        <v>50</v>
      </c>
      <c r="D19" s="200">
        <f>'[2]02'!D21</f>
        <v>0</v>
      </c>
      <c r="E19" s="200">
        <f>'[2]02'!E21</f>
        <v>0</v>
      </c>
      <c r="F19" s="15">
        <f t="shared" si="6"/>
        <v>90</v>
      </c>
      <c r="G19" s="199">
        <f>'[2]02'!H21</f>
        <v>0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/>
    </row>
    <row r="20" spans="1:18">
      <c r="A20" s="8" t="s">
        <v>62</v>
      </c>
      <c r="B20" s="199">
        <f>'[2]02'!B22</f>
        <v>40</v>
      </c>
      <c r="C20" s="200">
        <f>'[2]02'!C22</f>
        <v>50</v>
      </c>
      <c r="D20" s="200">
        <f>'[2]02'!D22</f>
        <v>0</v>
      </c>
      <c r="E20" s="200">
        <f>'[2]02'!E22</f>
        <v>0</v>
      </c>
      <c r="F20" s="15">
        <f t="shared" si="6"/>
        <v>90</v>
      </c>
      <c r="G20" s="199">
        <f>'[2]02'!H22</f>
        <v>0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/>
    </row>
    <row r="21" spans="1:18">
      <c r="A21" s="8" t="s">
        <v>63</v>
      </c>
      <c r="B21" s="199">
        <f>'[2]02'!B23</f>
        <v>40</v>
      </c>
      <c r="C21" s="200">
        <f>'[2]02'!C23</f>
        <v>50</v>
      </c>
      <c r="D21" s="200">
        <f>'[2]02'!D23</f>
        <v>0</v>
      </c>
      <c r="E21" s="200">
        <f>'[2]02'!E23</f>
        <v>0</v>
      </c>
      <c r="F21" s="15">
        <f t="shared" si="6"/>
        <v>90</v>
      </c>
      <c r="G21" s="199">
        <f>'[2]02'!H23</f>
        <v>0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/>
    </row>
    <row r="22" spans="1:18">
      <c r="A22" s="8" t="s">
        <v>64</v>
      </c>
      <c r="B22" s="199">
        <f>'[2]02'!B24</f>
        <v>40</v>
      </c>
      <c r="C22" s="200">
        <f>'[2]02'!C24</f>
        <v>50</v>
      </c>
      <c r="D22" s="200">
        <f>'[2]02'!D24</f>
        <v>0</v>
      </c>
      <c r="E22" s="200">
        <f>'[2]02'!E24</f>
        <v>0</v>
      </c>
      <c r="F22" s="15">
        <f t="shared" si="6"/>
        <v>90</v>
      </c>
      <c r="G22" s="199">
        <f>'[2]02'!H24</f>
        <v>0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/>
    </row>
    <row r="23" spans="1:18">
      <c r="A23" s="8" t="s">
        <v>65</v>
      </c>
      <c r="B23" s="199">
        <f>'[2]02'!B25</f>
        <v>40</v>
      </c>
      <c r="C23" s="200">
        <f>'[2]02'!C25</f>
        <v>50</v>
      </c>
      <c r="D23" s="200">
        <f>'[2]02'!D25</f>
        <v>0</v>
      </c>
      <c r="E23" s="200">
        <f>'[2]02'!E25</f>
        <v>0</v>
      </c>
      <c r="F23" s="15">
        <f t="shared" si="6"/>
        <v>90</v>
      </c>
      <c r="G23" s="199">
        <f>'[2]02'!H25</f>
        <v>0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/>
    </row>
    <row r="24" spans="1:18">
      <c r="A24" s="8" t="s">
        <v>66</v>
      </c>
      <c r="B24" s="199">
        <f>'[2]02'!B26</f>
        <v>40</v>
      </c>
      <c r="C24" s="200">
        <f>'[2]02'!C26</f>
        <v>50</v>
      </c>
      <c r="D24" s="200">
        <f>'[2]02'!D26</f>
        <v>0</v>
      </c>
      <c r="E24" s="200">
        <f>'[2]02'!E26</f>
        <v>0</v>
      </c>
      <c r="F24" s="15">
        <f t="shared" si="6"/>
        <v>90</v>
      </c>
      <c r="G24" s="199">
        <f>'[2]02'!H26</f>
        <v>0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/>
    </row>
    <row r="25" spans="1:18">
      <c r="A25" s="8" t="s">
        <v>67</v>
      </c>
      <c r="B25" s="199">
        <f>'[2]02'!B27</f>
        <v>40</v>
      </c>
      <c r="C25" s="200">
        <f>'[2]02'!C27</f>
        <v>50</v>
      </c>
      <c r="D25" s="200">
        <f>'[2]02'!D27</f>
        <v>0</v>
      </c>
      <c r="E25" s="200">
        <f>'[2]02'!E27</f>
        <v>0</v>
      </c>
      <c r="F25" s="15">
        <f t="shared" si="6"/>
        <v>90</v>
      </c>
      <c r="G25" s="199">
        <f>'[2]02'!H27</f>
        <v>0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/>
    </row>
    <row r="26" spans="1:18">
      <c r="A26" s="8" t="s">
        <v>68</v>
      </c>
      <c r="B26" s="199">
        <f>'[2]02'!B28</f>
        <v>40</v>
      </c>
      <c r="C26" s="200">
        <f>'[2]02'!C28</f>
        <v>50</v>
      </c>
      <c r="D26" s="200">
        <f>'[2]02'!D28</f>
        <v>0</v>
      </c>
      <c r="E26" s="200">
        <f>'[2]02'!E28</f>
        <v>0</v>
      </c>
      <c r="F26" s="15">
        <f t="shared" si="6"/>
        <v>90</v>
      </c>
      <c r="G26" s="199">
        <f>'[2]02'!H28</f>
        <v>0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/>
    </row>
    <row r="27" spans="1:18">
      <c r="A27" s="8" t="s">
        <v>69</v>
      </c>
      <c r="B27" s="199">
        <f>'[2]02'!B29</f>
        <v>40</v>
      </c>
      <c r="C27" s="200">
        <f>'[2]02'!C29</f>
        <v>50</v>
      </c>
      <c r="D27" s="200">
        <f>'[2]02'!D29</f>
        <v>0</v>
      </c>
      <c r="E27" s="200">
        <f>'[2]02'!E29</f>
        <v>0</v>
      </c>
      <c r="F27" s="15">
        <f t="shared" si="6"/>
        <v>90</v>
      </c>
      <c r="G27" s="199">
        <f>'[2]02'!H29</f>
        <v>0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/>
    </row>
    <row r="28" spans="1:18">
      <c r="A28" s="8" t="s">
        <v>70</v>
      </c>
      <c r="B28" s="199">
        <f>'[2]02'!B30</f>
        <v>40</v>
      </c>
      <c r="C28" s="200">
        <f>'[2]02'!C30</f>
        <v>50</v>
      </c>
      <c r="D28" s="200">
        <f>'[2]02'!D30</f>
        <v>0</v>
      </c>
      <c r="E28" s="200">
        <f>'[2]02'!E30</f>
        <v>0</v>
      </c>
      <c r="F28" s="15">
        <f t="shared" si="6"/>
        <v>90</v>
      </c>
      <c r="G28" s="199">
        <f>'[2]02'!H30</f>
        <v>0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/>
    </row>
    <row r="29" spans="1:18">
      <c r="A29" s="8" t="s">
        <v>71</v>
      </c>
      <c r="B29" s="199">
        <f>'[2]02'!B31</f>
        <v>40</v>
      </c>
      <c r="C29" s="200">
        <f>'[2]02'!C31</f>
        <v>50</v>
      </c>
      <c r="D29" s="200">
        <f>'[2]02'!D31</f>
        <v>0</v>
      </c>
      <c r="E29" s="200">
        <f>'[2]02'!E31</f>
        <v>0</v>
      </c>
      <c r="F29" s="15">
        <f t="shared" si="6"/>
        <v>90</v>
      </c>
      <c r="G29" s="199">
        <f>'[2]02'!H31</f>
        <v>0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/>
    </row>
    <row r="30" spans="1:18">
      <c r="A30" s="8" t="s">
        <v>72</v>
      </c>
      <c r="B30" s="199">
        <f>'[2]02'!B32</f>
        <v>40</v>
      </c>
      <c r="C30" s="200">
        <f>'[2]02'!C32</f>
        <v>50</v>
      </c>
      <c r="D30" s="200">
        <f>'[2]02'!D32</f>
        <v>0</v>
      </c>
      <c r="E30" s="200">
        <f>'[2]02'!E32</f>
        <v>0</v>
      </c>
      <c r="F30" s="15">
        <f t="shared" si="6"/>
        <v>90</v>
      </c>
      <c r="G30" s="199">
        <f>'[2]02'!H32</f>
        <v>0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/>
    </row>
    <row r="31" spans="1:18">
      <c r="A31" s="8" t="s">
        <v>73</v>
      </c>
      <c r="B31" s="199">
        <f>'[2]02'!B33</f>
        <v>40</v>
      </c>
      <c r="C31" s="200">
        <f>'[2]02'!C33</f>
        <v>50</v>
      </c>
      <c r="D31" s="200">
        <f>'[2]02'!D33</f>
        <v>0</v>
      </c>
      <c r="E31" s="200">
        <f>'[2]02'!E33</f>
        <v>0</v>
      </c>
      <c r="F31" s="15">
        <f t="shared" si="6"/>
        <v>90</v>
      </c>
      <c r="G31" s="199">
        <f>'[2]02'!H33</f>
        <v>0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/>
    </row>
    <row r="32" spans="1:18">
      <c r="A32" s="8" t="s">
        <v>74</v>
      </c>
      <c r="B32" s="199">
        <f>'[2]02'!B34</f>
        <v>40</v>
      </c>
      <c r="C32" s="200">
        <f>'[2]02'!C34</f>
        <v>50</v>
      </c>
      <c r="D32" s="200">
        <f>'[2]02'!D34</f>
        <v>0</v>
      </c>
      <c r="E32" s="200">
        <f>'[2]02'!E34</f>
        <v>0</v>
      </c>
      <c r="F32" s="15">
        <f t="shared" si="6"/>
        <v>90</v>
      </c>
      <c r="G32" s="199">
        <f>'[2]02'!H34</f>
        <v>0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/>
    </row>
    <row r="33" spans="1:18">
      <c r="A33" s="8" t="s">
        <v>75</v>
      </c>
      <c r="B33" s="199">
        <f>'[2]02'!B35</f>
        <v>40</v>
      </c>
      <c r="C33" s="200">
        <f>'[2]02'!C35</f>
        <v>50</v>
      </c>
      <c r="D33" s="200">
        <f>'[2]02'!D35</f>
        <v>0</v>
      </c>
      <c r="E33" s="200">
        <f>'[2]02'!E35</f>
        <v>0</v>
      </c>
      <c r="F33" s="15">
        <f t="shared" si="6"/>
        <v>90</v>
      </c>
      <c r="G33" s="199">
        <f>'[2]02'!H35</f>
        <v>0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/>
    </row>
    <row r="34" spans="1:18">
      <c r="A34" s="8" t="s">
        <v>76</v>
      </c>
      <c r="B34" s="199">
        <f>'[2]02'!B36</f>
        <v>40</v>
      </c>
      <c r="C34" s="200">
        <f>'[2]02'!C36</f>
        <v>50</v>
      </c>
      <c r="D34" s="200">
        <f>'[2]02'!D36</f>
        <v>0</v>
      </c>
      <c r="E34" s="200">
        <f>'[2]02'!E36</f>
        <v>0</v>
      </c>
      <c r="F34" s="15">
        <f t="shared" si="6"/>
        <v>90</v>
      </c>
      <c r="G34" s="199">
        <f>'[2]02'!H36</f>
        <v>0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/>
    </row>
    <row r="35" spans="1:18">
      <c r="A35" s="8" t="s">
        <v>77</v>
      </c>
      <c r="B35" s="199">
        <f>'[2]02'!B37</f>
        <v>40</v>
      </c>
      <c r="C35" s="200">
        <f>'[2]02'!C37</f>
        <v>50</v>
      </c>
      <c r="D35" s="200">
        <f>'[2]02'!D37</f>
        <v>0</v>
      </c>
      <c r="E35" s="200">
        <f>'[2]02'!E37</f>
        <v>0</v>
      </c>
      <c r="F35" s="15">
        <f t="shared" si="6"/>
        <v>90</v>
      </c>
      <c r="G35" s="199">
        <f>'[2]02'!H37</f>
        <v>0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/>
    </row>
    <row r="36" spans="1:18">
      <c r="A36" s="8" t="s">
        <v>78</v>
      </c>
      <c r="B36" s="199">
        <f>'[2]02'!B38</f>
        <v>40</v>
      </c>
      <c r="C36" s="200">
        <f>'[2]02'!C38</f>
        <v>50</v>
      </c>
      <c r="D36" s="200">
        <f>'[2]02'!D38</f>
        <v>0</v>
      </c>
      <c r="E36" s="200">
        <f>'[2]02'!E38</f>
        <v>0</v>
      </c>
      <c r="F36" s="15">
        <f t="shared" si="6"/>
        <v>90</v>
      </c>
      <c r="G36" s="199">
        <f>'[2]02'!H38</f>
        <v>0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/>
    </row>
    <row r="37" spans="1:18">
      <c r="A37" s="8" t="s">
        <v>79</v>
      </c>
      <c r="B37" s="199">
        <f>'[2]02'!B39</f>
        <v>40</v>
      </c>
      <c r="C37" s="200">
        <f>'[2]02'!C39</f>
        <v>50</v>
      </c>
      <c r="D37" s="200">
        <f>'[2]02'!D39</f>
        <v>0</v>
      </c>
      <c r="E37" s="200">
        <f>'[2]02'!E39</f>
        <v>0</v>
      </c>
      <c r="F37" s="15">
        <f t="shared" si="6"/>
        <v>90</v>
      </c>
      <c r="G37" s="199">
        <f>'[2]02'!H39</f>
        <v>0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/>
    </row>
    <row r="38" spans="1:18">
      <c r="A38" s="8" t="s">
        <v>80</v>
      </c>
      <c r="B38" s="199">
        <f>'[2]02'!B40</f>
        <v>40</v>
      </c>
      <c r="C38" s="200">
        <f>'[2]02'!C40</f>
        <v>50</v>
      </c>
      <c r="D38" s="200">
        <f>'[2]02'!D40</f>
        <v>0</v>
      </c>
      <c r="E38" s="200">
        <f>'[2]02'!E40</f>
        <v>0</v>
      </c>
      <c r="F38" s="15">
        <f t="shared" si="6"/>
        <v>90</v>
      </c>
      <c r="G38" s="199">
        <f>'[2]02'!H40</f>
        <v>0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/>
    </row>
    <row r="39" spans="1:18">
      <c r="A39" s="8" t="s">
        <v>81</v>
      </c>
      <c r="B39" s="199">
        <f>'[2]02'!B41</f>
        <v>40</v>
      </c>
      <c r="C39" s="200">
        <f>'[2]02'!C41</f>
        <v>50</v>
      </c>
      <c r="D39" s="200">
        <f>'[2]02'!D41</f>
        <v>0</v>
      </c>
      <c r="E39" s="200">
        <f>'[2]02'!E41</f>
        <v>0</v>
      </c>
      <c r="F39" s="15">
        <f t="shared" si="6"/>
        <v>90</v>
      </c>
      <c r="G39" s="199">
        <f>'[2]02'!H41</f>
        <v>0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/>
    </row>
    <row r="40" spans="1:18">
      <c r="A40" s="8" t="s">
        <v>82</v>
      </c>
      <c r="B40" s="199">
        <f>'[2]02'!B42</f>
        <v>40</v>
      </c>
      <c r="C40" s="200">
        <f>'[2]02'!C42</f>
        <v>50</v>
      </c>
      <c r="D40" s="200">
        <f>'[2]02'!D42</f>
        <v>0</v>
      </c>
      <c r="E40" s="200">
        <f>'[2]02'!E42</f>
        <v>0</v>
      </c>
      <c r="F40" s="15">
        <f t="shared" si="6"/>
        <v>90</v>
      </c>
      <c r="G40" s="199">
        <f>'[2]02'!H42</f>
        <v>0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/>
    </row>
    <row r="41" spans="1:18">
      <c r="A41" s="8" t="s">
        <v>83</v>
      </c>
      <c r="B41" s="199">
        <f>'[2]02'!B43</f>
        <v>40</v>
      </c>
      <c r="C41" s="200">
        <f>'[2]02'!C43</f>
        <v>50</v>
      </c>
      <c r="D41" s="200">
        <f>'[2]02'!D43</f>
        <v>0</v>
      </c>
      <c r="E41" s="200">
        <f>'[2]02'!E43</f>
        <v>0</v>
      </c>
      <c r="F41" s="15">
        <f t="shared" si="6"/>
        <v>90</v>
      </c>
      <c r="G41" s="199">
        <f>'[2]02'!H43</f>
        <v>0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/>
    </row>
    <row r="42" spans="1:18">
      <c r="A42" s="8" t="s">
        <v>84</v>
      </c>
      <c r="B42" s="199">
        <f>'[2]02'!B44</f>
        <v>40</v>
      </c>
      <c r="C42" s="200">
        <f>'[2]02'!C44</f>
        <v>50</v>
      </c>
      <c r="D42" s="200">
        <f>'[2]02'!D44</f>
        <v>0</v>
      </c>
      <c r="E42" s="200">
        <f>'[2]02'!E44</f>
        <v>0</v>
      </c>
      <c r="F42" s="15">
        <f t="shared" si="6"/>
        <v>90</v>
      </c>
      <c r="G42" s="199">
        <f>'[2]02'!H44</f>
        <v>0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/>
    </row>
    <row r="43" spans="1:18">
      <c r="A43" s="8" t="s">
        <v>85</v>
      </c>
      <c r="B43" s="199">
        <f>'[2]02'!B45</f>
        <v>40</v>
      </c>
      <c r="C43" s="200">
        <f>'[2]02'!C45</f>
        <v>50</v>
      </c>
      <c r="D43" s="200">
        <f>'[2]02'!D45</f>
        <v>0</v>
      </c>
      <c r="E43" s="200">
        <f>'[2]02'!E45</f>
        <v>0</v>
      </c>
      <c r="F43" s="15">
        <f t="shared" si="6"/>
        <v>90</v>
      </c>
      <c r="G43" s="199">
        <f>'[2]02'!H45</f>
        <v>0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/>
    </row>
    <row r="44" spans="1:18">
      <c r="A44" s="8" t="s">
        <v>86</v>
      </c>
      <c r="B44" s="199">
        <f>'[2]02'!B46</f>
        <v>40</v>
      </c>
      <c r="C44" s="200">
        <f>'[2]02'!C46</f>
        <v>50</v>
      </c>
      <c r="D44" s="200">
        <f>'[2]02'!D46</f>
        <v>0</v>
      </c>
      <c r="E44" s="200">
        <f>'[2]02'!E46</f>
        <v>0</v>
      </c>
      <c r="F44" s="15">
        <f t="shared" si="6"/>
        <v>90</v>
      </c>
      <c r="G44" s="199">
        <f>'[2]02'!H46</f>
        <v>0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/>
    </row>
    <row r="45" spans="1:18">
      <c r="A45" s="8" t="s">
        <v>87</v>
      </c>
      <c r="B45" s="199">
        <f>'[2]02'!B47</f>
        <v>40</v>
      </c>
      <c r="C45" s="200">
        <f>'[2]02'!C47</f>
        <v>50</v>
      </c>
      <c r="D45" s="200">
        <f>'[2]02'!D47</f>
        <v>0</v>
      </c>
      <c r="E45" s="200">
        <f>'[2]02'!E47</f>
        <v>0</v>
      </c>
      <c r="F45" s="15">
        <f t="shared" si="6"/>
        <v>90</v>
      </c>
      <c r="G45" s="199">
        <f>'[2]02'!H47</f>
        <v>0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/>
    </row>
    <row r="46" spans="1:18">
      <c r="A46" s="8" t="s">
        <v>88</v>
      </c>
      <c r="B46" s="199">
        <f>'[2]02'!B48</f>
        <v>40</v>
      </c>
      <c r="C46" s="200">
        <f>'[2]02'!C48</f>
        <v>50</v>
      </c>
      <c r="D46" s="200">
        <f>'[2]02'!D48</f>
        <v>0</v>
      </c>
      <c r="E46" s="200">
        <f>'[2]02'!E48</f>
        <v>0</v>
      </c>
      <c r="F46" s="15">
        <f t="shared" si="6"/>
        <v>90</v>
      </c>
      <c r="G46" s="199">
        <f>'[2]02'!H48</f>
        <v>0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/>
    </row>
    <row r="47" spans="1:18">
      <c r="A47" s="8" t="s">
        <v>89</v>
      </c>
      <c r="B47" s="199">
        <f>'[2]02'!B49</f>
        <v>40</v>
      </c>
      <c r="C47" s="200">
        <f>'[2]02'!C49</f>
        <v>50</v>
      </c>
      <c r="D47" s="200">
        <f>'[2]02'!D49</f>
        <v>0</v>
      </c>
      <c r="E47" s="200">
        <f>'[2]02'!E49</f>
        <v>0</v>
      </c>
      <c r="F47" s="15">
        <f t="shared" si="6"/>
        <v>90</v>
      </c>
      <c r="G47" s="199">
        <f>'[2]02'!H49</f>
        <v>0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/>
    </row>
    <row r="48" spans="1:18">
      <c r="A48" s="8" t="s">
        <v>90</v>
      </c>
      <c r="B48" s="199">
        <f>'[2]02'!B50</f>
        <v>40</v>
      </c>
      <c r="C48" s="200">
        <f>'[2]02'!C50</f>
        <v>50</v>
      </c>
      <c r="D48" s="200">
        <f>'[2]02'!D50</f>
        <v>0</v>
      </c>
      <c r="E48" s="200">
        <f>'[2]02'!E50</f>
        <v>0</v>
      </c>
      <c r="F48" s="15">
        <f t="shared" si="6"/>
        <v>90</v>
      </c>
      <c r="G48" s="199">
        <f>'[2]02'!H50</f>
        <v>0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/>
    </row>
    <row r="49" spans="1:18">
      <c r="A49" s="8" t="s">
        <v>91</v>
      </c>
      <c r="B49" s="199">
        <f>'[2]02'!B51</f>
        <v>40</v>
      </c>
      <c r="C49" s="200">
        <f>'[2]02'!C51</f>
        <v>50</v>
      </c>
      <c r="D49" s="200">
        <f>'[2]02'!D51</f>
        <v>0</v>
      </c>
      <c r="E49" s="200">
        <f>'[2]02'!E51</f>
        <v>0</v>
      </c>
      <c r="F49" s="15">
        <f t="shared" si="6"/>
        <v>90</v>
      </c>
      <c r="G49" s="199">
        <f>'[2]02'!H51</f>
        <v>0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/>
    </row>
    <row r="50" spans="1:18">
      <c r="A50" s="8" t="s">
        <v>92</v>
      </c>
      <c r="B50" s="199">
        <f>'[2]02'!B52</f>
        <v>40</v>
      </c>
      <c r="C50" s="200">
        <f>'[2]02'!C52</f>
        <v>50</v>
      </c>
      <c r="D50" s="200">
        <f>'[2]02'!D52</f>
        <v>0</v>
      </c>
      <c r="E50" s="200">
        <f>'[2]02'!E52</f>
        <v>0</v>
      </c>
      <c r="F50" s="15">
        <f t="shared" si="6"/>
        <v>90</v>
      </c>
      <c r="G50" s="199">
        <f>'[2]02'!H52</f>
        <v>0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/>
    </row>
    <row r="51" spans="1:18">
      <c r="A51" s="8" t="s">
        <v>93</v>
      </c>
      <c r="B51" s="199">
        <f>'[2]02'!B53</f>
        <v>40</v>
      </c>
      <c r="C51" s="200">
        <f>'[2]02'!C53</f>
        <v>50</v>
      </c>
      <c r="D51" s="200">
        <f>'[2]02'!D53</f>
        <v>0</v>
      </c>
      <c r="E51" s="200">
        <f>'[2]02'!E53</f>
        <v>0</v>
      </c>
      <c r="F51" s="15">
        <f t="shared" si="6"/>
        <v>90</v>
      </c>
      <c r="G51" s="199">
        <f>'[2]02'!H53</f>
        <v>0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/>
    </row>
    <row r="52" spans="1:18">
      <c r="A52" s="8" t="s">
        <v>94</v>
      </c>
      <c r="B52" s="199">
        <f>'[2]02'!B54</f>
        <v>40</v>
      </c>
      <c r="C52" s="200">
        <f>'[2]02'!C54</f>
        <v>50</v>
      </c>
      <c r="D52" s="200">
        <f>'[2]02'!D54</f>
        <v>0</v>
      </c>
      <c r="E52" s="200">
        <f>'[2]02'!E54</f>
        <v>0</v>
      </c>
      <c r="F52" s="15">
        <f t="shared" si="6"/>
        <v>90</v>
      </c>
      <c r="G52" s="199">
        <f>'[2]02'!H54</f>
        <v>0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/>
    </row>
    <row r="53" spans="1:18">
      <c r="A53" s="8" t="s">
        <v>95</v>
      </c>
      <c r="B53" s="199">
        <f>'[2]02'!B55</f>
        <v>40</v>
      </c>
      <c r="C53" s="200">
        <f>'[2]02'!C55</f>
        <v>50</v>
      </c>
      <c r="D53" s="200">
        <f>'[2]02'!D55</f>
        <v>0</v>
      </c>
      <c r="E53" s="200">
        <f>'[2]02'!E55</f>
        <v>0</v>
      </c>
      <c r="F53" s="15">
        <f t="shared" si="6"/>
        <v>90</v>
      </c>
      <c r="G53" s="199">
        <f>'[2]02'!H55</f>
        <v>0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/>
    </row>
    <row r="54" spans="1:18">
      <c r="A54" s="8" t="s">
        <v>96</v>
      </c>
      <c r="B54" s="199">
        <f>'[2]02'!B56</f>
        <v>40</v>
      </c>
      <c r="C54" s="200">
        <f>'[2]02'!C56</f>
        <v>50</v>
      </c>
      <c r="D54" s="200">
        <f>'[2]02'!D56</f>
        <v>0</v>
      </c>
      <c r="E54" s="200">
        <f>'[2]02'!E56</f>
        <v>0</v>
      </c>
      <c r="F54" s="15">
        <f t="shared" si="6"/>
        <v>90</v>
      </c>
      <c r="G54" s="199">
        <f>'[2]02'!H56</f>
        <v>0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/>
    </row>
    <row r="55" spans="1:18">
      <c r="A55" s="8" t="s">
        <v>97</v>
      </c>
      <c r="B55" s="199">
        <f>'[2]02'!B57</f>
        <v>40</v>
      </c>
      <c r="C55" s="200">
        <f>'[2]02'!C57</f>
        <v>50</v>
      </c>
      <c r="D55" s="200">
        <f>'[2]02'!D57</f>
        <v>0</v>
      </c>
      <c r="E55" s="200">
        <f>'[2]02'!E57</f>
        <v>0</v>
      </c>
      <c r="F55" s="15">
        <f t="shared" si="6"/>
        <v>90</v>
      </c>
      <c r="G55" s="199">
        <f>'[2]02'!H57</f>
        <v>0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/>
    </row>
    <row r="56" spans="1:18">
      <c r="A56" s="8" t="s">
        <v>98</v>
      </c>
      <c r="B56" s="199">
        <f>'[2]02'!B58</f>
        <v>40</v>
      </c>
      <c r="C56" s="200">
        <f>'[2]02'!C58</f>
        <v>50</v>
      </c>
      <c r="D56" s="200">
        <f>'[2]02'!D58</f>
        <v>0</v>
      </c>
      <c r="E56" s="200">
        <f>'[2]02'!E58</f>
        <v>0</v>
      </c>
      <c r="F56" s="15">
        <f t="shared" si="6"/>
        <v>90</v>
      </c>
      <c r="G56" s="199">
        <f>'[2]02'!H58</f>
        <v>0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/>
    </row>
    <row r="57" spans="1:18">
      <c r="A57" s="8" t="s">
        <v>99</v>
      </c>
      <c r="B57" s="199">
        <f>'[2]02'!B59</f>
        <v>40</v>
      </c>
      <c r="C57" s="200">
        <f>'[2]02'!C59</f>
        <v>50</v>
      </c>
      <c r="D57" s="200">
        <f>'[2]02'!D59</f>
        <v>0</v>
      </c>
      <c r="E57" s="200">
        <f>'[2]02'!E59</f>
        <v>0</v>
      </c>
      <c r="F57" s="15">
        <f t="shared" si="6"/>
        <v>90</v>
      </c>
      <c r="G57" s="199">
        <f>'[2]02'!H59</f>
        <v>0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/>
    </row>
    <row r="58" spans="1:18">
      <c r="A58" s="8" t="s">
        <v>100</v>
      </c>
      <c r="B58" s="199">
        <f>'[2]02'!B60</f>
        <v>40</v>
      </c>
      <c r="C58" s="200">
        <f>'[2]02'!C60</f>
        <v>50</v>
      </c>
      <c r="D58" s="200">
        <f>'[2]02'!D60</f>
        <v>0</v>
      </c>
      <c r="E58" s="200">
        <f>'[2]02'!E60</f>
        <v>0</v>
      </c>
      <c r="F58" s="15">
        <f t="shared" si="6"/>
        <v>90</v>
      </c>
      <c r="G58" s="199">
        <f>'[2]02'!H60</f>
        <v>0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/>
    </row>
    <row r="59" spans="1:18">
      <c r="A59" s="8" t="s">
        <v>101</v>
      </c>
      <c r="B59" s="199">
        <f>'[2]02'!B61</f>
        <v>40</v>
      </c>
      <c r="C59" s="200">
        <f>'[2]02'!C61</f>
        <v>50</v>
      </c>
      <c r="D59" s="200">
        <f>'[2]02'!D61</f>
        <v>0</v>
      </c>
      <c r="E59" s="200">
        <f>'[2]02'!E61</f>
        <v>0</v>
      </c>
      <c r="F59" s="15">
        <f t="shared" si="6"/>
        <v>90</v>
      </c>
      <c r="G59" s="199">
        <f>'[2]02'!H61</f>
        <v>0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/>
    </row>
    <row r="60" spans="1:18">
      <c r="A60" s="8" t="s">
        <v>102</v>
      </c>
      <c r="B60" s="199">
        <f>'[2]02'!B62</f>
        <v>40</v>
      </c>
      <c r="C60" s="200">
        <f>'[2]02'!C62</f>
        <v>50</v>
      </c>
      <c r="D60" s="200">
        <f>'[2]02'!D62</f>
        <v>0</v>
      </c>
      <c r="E60" s="200">
        <f>'[2]02'!E62</f>
        <v>0</v>
      </c>
      <c r="F60" s="15">
        <f t="shared" si="6"/>
        <v>90</v>
      </c>
      <c r="G60" s="199">
        <f>'[2]02'!H62</f>
        <v>0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/>
    </row>
    <row r="61" spans="1:18">
      <c r="A61" s="8" t="s">
        <v>103</v>
      </c>
      <c r="B61" s="199">
        <f>'[2]02'!B63</f>
        <v>40</v>
      </c>
      <c r="C61" s="200">
        <f>'[2]02'!C63</f>
        <v>50</v>
      </c>
      <c r="D61" s="200">
        <f>'[2]02'!D63</f>
        <v>0</v>
      </c>
      <c r="E61" s="200">
        <f>'[2]02'!E63</f>
        <v>0</v>
      </c>
      <c r="F61" s="15">
        <f t="shared" si="6"/>
        <v>90</v>
      </c>
      <c r="G61" s="199">
        <f>'[2]02'!H63</f>
        <v>0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/>
    </row>
    <row r="62" spans="1:18">
      <c r="A62" s="8" t="s">
        <v>104</v>
      </c>
      <c r="B62" s="199">
        <f>'[2]02'!B64</f>
        <v>40</v>
      </c>
      <c r="C62" s="200">
        <f>'[2]02'!C64</f>
        <v>50</v>
      </c>
      <c r="D62" s="200">
        <f>'[2]02'!D64</f>
        <v>0</v>
      </c>
      <c r="E62" s="200">
        <f>'[2]02'!E64</f>
        <v>0</v>
      </c>
      <c r="F62" s="15">
        <f t="shared" si="6"/>
        <v>90</v>
      </c>
      <c r="G62" s="199">
        <f>'[2]02'!H64</f>
        <v>0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/>
    </row>
    <row r="63" spans="1:18">
      <c r="A63" s="8" t="s">
        <v>105</v>
      </c>
      <c r="B63" s="199">
        <f>'[2]02'!B65</f>
        <v>40</v>
      </c>
      <c r="C63" s="200">
        <f>'[2]02'!C65</f>
        <v>50</v>
      </c>
      <c r="D63" s="200">
        <f>'[2]02'!D65</f>
        <v>0</v>
      </c>
      <c r="E63" s="200">
        <f>'[2]02'!E65</f>
        <v>0</v>
      </c>
      <c r="F63" s="15">
        <f t="shared" si="6"/>
        <v>90</v>
      </c>
      <c r="G63" s="199">
        <f>'[2]02'!H65</f>
        <v>0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/>
    </row>
    <row r="64" spans="1:18">
      <c r="A64" s="8" t="s">
        <v>106</v>
      </c>
      <c r="B64" s="199">
        <f>'[2]02'!B66</f>
        <v>40</v>
      </c>
      <c r="C64" s="200">
        <f>'[2]02'!C66</f>
        <v>50</v>
      </c>
      <c r="D64" s="200">
        <f>'[2]02'!D66</f>
        <v>0</v>
      </c>
      <c r="E64" s="200">
        <f>'[2]02'!E66</f>
        <v>0</v>
      </c>
      <c r="F64" s="15">
        <f t="shared" si="6"/>
        <v>90</v>
      </c>
      <c r="G64" s="199">
        <f>'[2]02'!H66</f>
        <v>0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/>
    </row>
    <row r="65" spans="1:18">
      <c r="A65" s="8" t="s">
        <v>107</v>
      </c>
      <c r="B65" s="199">
        <f>'[2]02'!B67</f>
        <v>40</v>
      </c>
      <c r="C65" s="200">
        <f>'[2]02'!C67</f>
        <v>50</v>
      </c>
      <c r="D65" s="200">
        <f>'[2]02'!D67</f>
        <v>0</v>
      </c>
      <c r="E65" s="200">
        <f>'[2]02'!E67</f>
        <v>0</v>
      </c>
      <c r="F65" s="15">
        <f t="shared" si="6"/>
        <v>90</v>
      </c>
      <c r="G65" s="199">
        <f>'[2]02'!H67</f>
        <v>0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/>
    </row>
    <row r="66" spans="1:18">
      <c r="A66" s="8" t="s">
        <v>108</v>
      </c>
      <c r="B66" s="199">
        <f>'[2]02'!B68</f>
        <v>40</v>
      </c>
      <c r="C66" s="200">
        <f>'[2]02'!C68</f>
        <v>50</v>
      </c>
      <c r="D66" s="200">
        <f>'[2]02'!D68</f>
        <v>0</v>
      </c>
      <c r="E66" s="200">
        <f>'[2]02'!E68</f>
        <v>0</v>
      </c>
      <c r="F66" s="15">
        <f t="shared" si="6"/>
        <v>90</v>
      </c>
      <c r="G66" s="199">
        <f>'[2]02'!H68</f>
        <v>0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/>
    </row>
    <row r="67" spans="1:18">
      <c r="A67" s="8" t="s">
        <v>109</v>
      </c>
      <c r="B67" s="199">
        <f>'[2]02'!B69</f>
        <v>40</v>
      </c>
      <c r="C67" s="200">
        <f>'[2]02'!C69</f>
        <v>50</v>
      </c>
      <c r="D67" s="200">
        <f>'[2]02'!D69</f>
        <v>0</v>
      </c>
      <c r="E67" s="200">
        <f>'[2]02'!E69</f>
        <v>0</v>
      </c>
      <c r="F67" s="15">
        <f t="shared" si="6"/>
        <v>90</v>
      </c>
      <c r="G67" s="199">
        <f>'[2]02'!H69</f>
        <v>0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/>
    </row>
    <row r="68" spans="1:18">
      <c r="A68" s="8" t="s">
        <v>110</v>
      </c>
      <c r="B68" s="199">
        <f>'[2]02'!B70</f>
        <v>40</v>
      </c>
      <c r="C68" s="200">
        <f>'[2]02'!C70</f>
        <v>50</v>
      </c>
      <c r="D68" s="200">
        <f>'[2]02'!D70</f>
        <v>0</v>
      </c>
      <c r="E68" s="200">
        <f>'[2]02'!E70</f>
        <v>0</v>
      </c>
      <c r="F68" s="15">
        <f t="shared" si="6"/>
        <v>90</v>
      </c>
      <c r="G68" s="199">
        <f>'[2]02'!H70</f>
        <v>0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/>
    </row>
    <row r="69" spans="1:18">
      <c r="A69" s="8" t="s">
        <v>111</v>
      </c>
      <c r="B69" s="199">
        <f>'[2]02'!B71</f>
        <v>40</v>
      </c>
      <c r="C69" s="200">
        <f>'[2]02'!C71</f>
        <v>50</v>
      </c>
      <c r="D69" s="200">
        <f>'[2]02'!D71</f>
        <v>0</v>
      </c>
      <c r="E69" s="200">
        <f>'[2]02'!E71</f>
        <v>0</v>
      </c>
      <c r="F69" s="15">
        <f t="shared" ref="F69:F98" si="16">SUM(B69:E69)</f>
        <v>90</v>
      </c>
      <c r="G69" s="199">
        <f>'[2]02'!H71</f>
        <v>0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/>
    </row>
    <row r="70" spans="1:18">
      <c r="A70" s="8" t="s">
        <v>112</v>
      </c>
      <c r="B70" s="199">
        <f>'[2]02'!B72</f>
        <v>40</v>
      </c>
      <c r="C70" s="200">
        <f>'[2]02'!C72</f>
        <v>50</v>
      </c>
      <c r="D70" s="200">
        <f>'[2]02'!D72</f>
        <v>0</v>
      </c>
      <c r="E70" s="200">
        <f>'[2]02'!E72</f>
        <v>0</v>
      </c>
      <c r="F70" s="15">
        <f t="shared" si="16"/>
        <v>90</v>
      </c>
      <c r="G70" s="199">
        <f>'[2]02'!H72</f>
        <v>0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/>
    </row>
    <row r="71" spans="1:18">
      <c r="A71" s="8" t="s">
        <v>113</v>
      </c>
      <c r="B71" s="199">
        <f>'[2]02'!B73</f>
        <v>40</v>
      </c>
      <c r="C71" s="200">
        <f>'[2]02'!C73</f>
        <v>50</v>
      </c>
      <c r="D71" s="200">
        <f>'[2]02'!D73</f>
        <v>0</v>
      </c>
      <c r="E71" s="200">
        <f>'[2]02'!E73</f>
        <v>0</v>
      </c>
      <c r="F71" s="15">
        <f t="shared" si="16"/>
        <v>90</v>
      </c>
      <c r="G71" s="199">
        <f>'[2]02'!H73</f>
        <v>0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/>
    </row>
    <row r="72" spans="1:18">
      <c r="A72" s="8" t="s">
        <v>114</v>
      </c>
      <c r="B72" s="199">
        <f>'[2]02'!B74</f>
        <v>40</v>
      </c>
      <c r="C72" s="200">
        <f>'[2]02'!C74</f>
        <v>50</v>
      </c>
      <c r="D72" s="200">
        <f>'[2]02'!D74</f>
        <v>0</v>
      </c>
      <c r="E72" s="200">
        <f>'[2]02'!E74</f>
        <v>0</v>
      </c>
      <c r="F72" s="15">
        <f t="shared" si="16"/>
        <v>90</v>
      </c>
      <c r="G72" s="199">
        <f>'[2]02'!H74</f>
        <v>0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/>
    </row>
    <row r="73" spans="1:18">
      <c r="A73" s="8" t="s">
        <v>115</v>
      </c>
      <c r="B73" s="199">
        <f>'[2]02'!B75</f>
        <v>40</v>
      </c>
      <c r="C73" s="200">
        <f>'[2]02'!C75</f>
        <v>50</v>
      </c>
      <c r="D73" s="200">
        <f>'[2]02'!D75</f>
        <v>0</v>
      </c>
      <c r="E73" s="200">
        <f>'[2]02'!E75</f>
        <v>0</v>
      </c>
      <c r="F73" s="15">
        <f t="shared" si="16"/>
        <v>90</v>
      </c>
      <c r="G73" s="199">
        <f>'[2]02'!H75</f>
        <v>0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/>
    </row>
    <row r="74" spans="1:18">
      <c r="A74" s="8" t="s">
        <v>116</v>
      </c>
      <c r="B74" s="199">
        <f>'[2]02'!B76</f>
        <v>40</v>
      </c>
      <c r="C74" s="200">
        <f>'[2]02'!C76</f>
        <v>50</v>
      </c>
      <c r="D74" s="200">
        <f>'[2]02'!D76</f>
        <v>0</v>
      </c>
      <c r="E74" s="200">
        <f>'[2]02'!E76</f>
        <v>0</v>
      </c>
      <c r="F74" s="15">
        <f t="shared" si="16"/>
        <v>90</v>
      </c>
      <c r="G74" s="199">
        <f>'[2]02'!H76</f>
        <v>0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/>
    </row>
    <row r="75" spans="1:18">
      <c r="A75" s="8" t="s">
        <v>117</v>
      </c>
      <c r="B75" s="199">
        <f>'[2]02'!B77</f>
        <v>40</v>
      </c>
      <c r="C75" s="200">
        <f>'[2]02'!C77</f>
        <v>50</v>
      </c>
      <c r="D75" s="200">
        <f>'[2]02'!D77</f>
        <v>0</v>
      </c>
      <c r="E75" s="200">
        <f>'[2]02'!E77</f>
        <v>0</v>
      </c>
      <c r="F75" s="15">
        <f t="shared" si="16"/>
        <v>90</v>
      </c>
      <c r="G75" s="199">
        <f>'[2]02'!H77</f>
        <v>0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/>
    </row>
    <row r="76" spans="1:18">
      <c r="A76" s="8" t="s">
        <v>118</v>
      </c>
      <c r="B76" s="199">
        <f>'[2]02'!B78</f>
        <v>40</v>
      </c>
      <c r="C76" s="200">
        <f>'[2]02'!C78</f>
        <v>50</v>
      </c>
      <c r="D76" s="200">
        <f>'[2]02'!D78</f>
        <v>0</v>
      </c>
      <c r="E76" s="200">
        <f>'[2]02'!E78</f>
        <v>0</v>
      </c>
      <c r="F76" s="15">
        <f t="shared" si="16"/>
        <v>90</v>
      </c>
      <c r="G76" s="199">
        <f>'[2]02'!H78</f>
        <v>0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/>
    </row>
    <row r="77" spans="1:18">
      <c r="A77" s="8" t="s">
        <v>119</v>
      </c>
      <c r="B77" s="199">
        <f>'[2]02'!B79</f>
        <v>40</v>
      </c>
      <c r="C77" s="200">
        <f>'[2]02'!C79</f>
        <v>50</v>
      </c>
      <c r="D77" s="200">
        <f>'[2]02'!D79</f>
        <v>0</v>
      </c>
      <c r="E77" s="200">
        <f>'[2]02'!E79</f>
        <v>0</v>
      </c>
      <c r="F77" s="15">
        <f t="shared" si="16"/>
        <v>90</v>
      </c>
      <c r="G77" s="199">
        <f>'[2]02'!H79</f>
        <v>0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/>
    </row>
    <row r="78" spans="1:18">
      <c r="A78" s="8" t="s">
        <v>120</v>
      </c>
      <c r="B78" s="199">
        <f>'[2]02'!B80</f>
        <v>40</v>
      </c>
      <c r="C78" s="200">
        <f>'[2]02'!C80</f>
        <v>50</v>
      </c>
      <c r="D78" s="200">
        <f>'[2]02'!D80</f>
        <v>0</v>
      </c>
      <c r="E78" s="200">
        <f>'[2]02'!E80</f>
        <v>0</v>
      </c>
      <c r="F78" s="15">
        <f t="shared" si="16"/>
        <v>90</v>
      </c>
      <c r="G78" s="199">
        <f>'[2]02'!H80</f>
        <v>0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/>
    </row>
    <row r="79" spans="1:18">
      <c r="A79" s="8" t="s">
        <v>121</v>
      </c>
      <c r="B79" s="199">
        <f>'[2]02'!B81</f>
        <v>40</v>
      </c>
      <c r="C79" s="200">
        <f>'[2]02'!C81</f>
        <v>50</v>
      </c>
      <c r="D79" s="200">
        <f>'[2]02'!D81</f>
        <v>0</v>
      </c>
      <c r="E79" s="200">
        <f>'[2]02'!E81</f>
        <v>0</v>
      </c>
      <c r="F79" s="15">
        <f t="shared" si="16"/>
        <v>90</v>
      </c>
      <c r="G79" s="199">
        <f>'[2]02'!H81</f>
        <v>0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/>
    </row>
    <row r="80" spans="1:18">
      <c r="A80" s="8" t="s">
        <v>122</v>
      </c>
      <c r="B80" s="199">
        <f>'[2]02'!B82</f>
        <v>40</v>
      </c>
      <c r="C80" s="200">
        <f>'[2]02'!C82</f>
        <v>50</v>
      </c>
      <c r="D80" s="200">
        <f>'[2]02'!D82</f>
        <v>0</v>
      </c>
      <c r="E80" s="200">
        <f>'[2]02'!E82</f>
        <v>0</v>
      </c>
      <c r="F80" s="15">
        <f t="shared" si="16"/>
        <v>90</v>
      </c>
      <c r="G80" s="199">
        <f>'[2]02'!H82</f>
        <v>0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/>
    </row>
    <row r="81" spans="1:18">
      <c r="A81" s="8" t="s">
        <v>123</v>
      </c>
      <c r="B81" s="199">
        <f>'[2]02'!B83</f>
        <v>40</v>
      </c>
      <c r="C81" s="200">
        <f>'[2]02'!C83</f>
        <v>50</v>
      </c>
      <c r="D81" s="200">
        <f>'[2]02'!D83</f>
        <v>0</v>
      </c>
      <c r="E81" s="200">
        <f>'[2]02'!E83</f>
        <v>0</v>
      </c>
      <c r="F81" s="15">
        <f t="shared" si="16"/>
        <v>90</v>
      </c>
      <c r="G81" s="199">
        <f>'[2]02'!H83</f>
        <v>0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/>
    </row>
    <row r="82" spans="1:18">
      <c r="A82" s="8" t="s">
        <v>124</v>
      </c>
      <c r="B82" s="199">
        <f>'[2]02'!B84</f>
        <v>40</v>
      </c>
      <c r="C82" s="200">
        <f>'[2]02'!C84</f>
        <v>50</v>
      </c>
      <c r="D82" s="200">
        <f>'[2]02'!D84</f>
        <v>0</v>
      </c>
      <c r="E82" s="200">
        <f>'[2]02'!E84</f>
        <v>0</v>
      </c>
      <c r="F82" s="15">
        <f t="shared" si="16"/>
        <v>90</v>
      </c>
      <c r="G82" s="199">
        <f>'[2]02'!H84</f>
        <v>0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/>
    </row>
    <row r="83" spans="1:18">
      <c r="A83" s="8" t="s">
        <v>125</v>
      </c>
      <c r="B83" s="199">
        <f>'[2]02'!B85</f>
        <v>40</v>
      </c>
      <c r="C83" s="200">
        <f>'[2]02'!C85</f>
        <v>50</v>
      </c>
      <c r="D83" s="200">
        <f>'[2]02'!D85</f>
        <v>0</v>
      </c>
      <c r="E83" s="200">
        <f>'[2]02'!E85</f>
        <v>0</v>
      </c>
      <c r="F83" s="15">
        <f t="shared" si="16"/>
        <v>90</v>
      </c>
      <c r="G83" s="199">
        <f>'[2]02'!H85</f>
        <v>0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/>
    </row>
    <row r="84" spans="1:18">
      <c r="A84" s="8" t="s">
        <v>126</v>
      </c>
      <c r="B84" s="199">
        <f>'[2]02'!B86</f>
        <v>40</v>
      </c>
      <c r="C84" s="200">
        <f>'[2]02'!C86</f>
        <v>50</v>
      </c>
      <c r="D84" s="200">
        <f>'[2]02'!D86</f>
        <v>0</v>
      </c>
      <c r="E84" s="200">
        <f>'[2]02'!E86</f>
        <v>0</v>
      </c>
      <c r="F84" s="15">
        <f t="shared" si="16"/>
        <v>90</v>
      </c>
      <c r="G84" s="199">
        <f>'[2]02'!H86</f>
        <v>0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/>
    </row>
    <row r="85" spans="1:18">
      <c r="A85" s="8" t="s">
        <v>127</v>
      </c>
      <c r="B85" s="199">
        <f>'[2]02'!B87</f>
        <v>40</v>
      </c>
      <c r="C85" s="200">
        <f>'[2]02'!C87</f>
        <v>50</v>
      </c>
      <c r="D85" s="200">
        <f>'[2]02'!D87</f>
        <v>0</v>
      </c>
      <c r="E85" s="200">
        <f>'[2]02'!E87</f>
        <v>0</v>
      </c>
      <c r="F85" s="15">
        <f t="shared" si="16"/>
        <v>90</v>
      </c>
      <c r="G85" s="199">
        <f>'[2]02'!H87</f>
        <v>0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/>
    </row>
    <row r="86" spans="1:18">
      <c r="A86" s="8" t="s">
        <v>128</v>
      </c>
      <c r="B86" s="199">
        <f>'[2]02'!B88</f>
        <v>40</v>
      </c>
      <c r="C86" s="200">
        <f>'[2]02'!C88</f>
        <v>50</v>
      </c>
      <c r="D86" s="200">
        <f>'[2]02'!D88</f>
        <v>0</v>
      </c>
      <c r="E86" s="200">
        <f>'[2]02'!E88</f>
        <v>0</v>
      </c>
      <c r="F86" s="15">
        <f t="shared" si="16"/>
        <v>90</v>
      </c>
      <c r="G86" s="199">
        <f>'[2]02'!H88</f>
        <v>0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/>
    </row>
    <row r="87" spans="1:18">
      <c r="A87" s="8" t="s">
        <v>129</v>
      </c>
      <c r="B87" s="199">
        <f>'[2]02'!B89</f>
        <v>40</v>
      </c>
      <c r="C87" s="200">
        <f>'[2]02'!C89</f>
        <v>50</v>
      </c>
      <c r="D87" s="200">
        <f>'[2]02'!D89</f>
        <v>0</v>
      </c>
      <c r="E87" s="200">
        <f>'[2]02'!E89</f>
        <v>0</v>
      </c>
      <c r="F87" s="15">
        <f t="shared" si="16"/>
        <v>90</v>
      </c>
      <c r="G87" s="199">
        <f>'[2]02'!H89</f>
        <v>0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/>
    </row>
    <row r="88" spans="1:18">
      <c r="A88" s="8" t="s">
        <v>130</v>
      </c>
      <c r="B88" s="199">
        <f>'[2]02'!B90</f>
        <v>40</v>
      </c>
      <c r="C88" s="200">
        <f>'[2]02'!C90</f>
        <v>50</v>
      </c>
      <c r="D88" s="200">
        <f>'[2]02'!D90</f>
        <v>0</v>
      </c>
      <c r="E88" s="200">
        <f>'[2]02'!E90</f>
        <v>0</v>
      </c>
      <c r="F88" s="15">
        <f t="shared" si="16"/>
        <v>90</v>
      </c>
      <c r="G88" s="199">
        <f>'[2]02'!H90</f>
        <v>0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/>
    </row>
    <row r="89" spans="1:18">
      <c r="A89" s="8" t="s">
        <v>131</v>
      </c>
      <c r="B89" s="199">
        <f>'[2]02'!B91</f>
        <v>40</v>
      </c>
      <c r="C89" s="200">
        <f>'[2]02'!C91</f>
        <v>50</v>
      </c>
      <c r="D89" s="200">
        <f>'[2]02'!D91</f>
        <v>0</v>
      </c>
      <c r="E89" s="200">
        <f>'[2]02'!E91</f>
        <v>0</v>
      </c>
      <c r="F89" s="15">
        <f t="shared" si="16"/>
        <v>90</v>
      </c>
      <c r="G89" s="199">
        <f>'[2]02'!H91</f>
        <v>0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/>
    </row>
    <row r="90" spans="1:18">
      <c r="A90" s="8" t="s">
        <v>132</v>
      </c>
      <c r="B90" s="199">
        <f>'[2]02'!B92</f>
        <v>40</v>
      </c>
      <c r="C90" s="200">
        <f>'[2]02'!C92</f>
        <v>50</v>
      </c>
      <c r="D90" s="200">
        <f>'[2]02'!D92</f>
        <v>0</v>
      </c>
      <c r="E90" s="200">
        <f>'[2]02'!E92</f>
        <v>0</v>
      </c>
      <c r="F90" s="15">
        <f t="shared" si="16"/>
        <v>90</v>
      </c>
      <c r="G90" s="199">
        <f>'[2]02'!H92</f>
        <v>0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/>
    </row>
    <row r="91" spans="1:18">
      <c r="A91" s="8" t="s">
        <v>133</v>
      </c>
      <c r="B91" s="199">
        <f>'[2]02'!B93</f>
        <v>40</v>
      </c>
      <c r="C91" s="200">
        <f>'[2]02'!C93</f>
        <v>50</v>
      </c>
      <c r="D91" s="200">
        <f>'[2]02'!D93</f>
        <v>0</v>
      </c>
      <c r="E91" s="200">
        <f>'[2]02'!E93</f>
        <v>0</v>
      </c>
      <c r="F91" s="15">
        <f t="shared" si="16"/>
        <v>90</v>
      </c>
      <c r="G91" s="199">
        <f>'[2]02'!H93</f>
        <v>0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/>
    </row>
    <row r="92" spans="1:18">
      <c r="A92" s="8" t="s">
        <v>134</v>
      </c>
      <c r="B92" s="199">
        <f>'[2]02'!B94</f>
        <v>40</v>
      </c>
      <c r="C92" s="200">
        <f>'[2]02'!C94</f>
        <v>50</v>
      </c>
      <c r="D92" s="200">
        <f>'[2]02'!D94</f>
        <v>0</v>
      </c>
      <c r="E92" s="200">
        <f>'[2]02'!E94</f>
        <v>0</v>
      </c>
      <c r="F92" s="15">
        <f t="shared" si="16"/>
        <v>90</v>
      </c>
      <c r="G92" s="199">
        <f>'[2]02'!H94</f>
        <v>0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/>
    </row>
    <row r="93" spans="1:18">
      <c r="A93" s="8" t="s">
        <v>135</v>
      </c>
      <c r="B93" s="199">
        <f>'[2]02'!B95</f>
        <v>40</v>
      </c>
      <c r="C93" s="200">
        <f>'[2]02'!C95</f>
        <v>50</v>
      </c>
      <c r="D93" s="200">
        <f>'[2]02'!D95</f>
        <v>0</v>
      </c>
      <c r="E93" s="200">
        <f>'[2]02'!E95</f>
        <v>0</v>
      </c>
      <c r="F93" s="15">
        <f t="shared" si="16"/>
        <v>90</v>
      </c>
      <c r="G93" s="199">
        <f>'[2]02'!H95</f>
        <v>0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/>
    </row>
    <row r="94" spans="1:18">
      <c r="A94" s="8" t="s">
        <v>136</v>
      </c>
      <c r="B94" s="199">
        <f>'[2]02'!B96</f>
        <v>40</v>
      </c>
      <c r="C94" s="200">
        <f>'[2]02'!C96</f>
        <v>50</v>
      </c>
      <c r="D94" s="200">
        <f>'[2]02'!D96</f>
        <v>0</v>
      </c>
      <c r="E94" s="200">
        <f>'[2]02'!E96</f>
        <v>0</v>
      </c>
      <c r="F94" s="15">
        <f t="shared" si="16"/>
        <v>90</v>
      </c>
      <c r="G94" s="199">
        <f>'[2]02'!H96</f>
        <v>0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/>
    </row>
    <row r="95" spans="1:18">
      <c r="A95" s="8" t="s">
        <v>137</v>
      </c>
      <c r="B95" s="199">
        <f>'[2]02'!B97</f>
        <v>40</v>
      </c>
      <c r="C95" s="200">
        <f>'[2]02'!C97</f>
        <v>50</v>
      </c>
      <c r="D95" s="200">
        <f>'[2]02'!D97</f>
        <v>0</v>
      </c>
      <c r="E95" s="200">
        <f>'[2]02'!E97</f>
        <v>0</v>
      </c>
      <c r="F95" s="15">
        <f t="shared" si="16"/>
        <v>90</v>
      </c>
      <c r="G95" s="199">
        <f>'[2]02'!H97</f>
        <v>0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/>
    </row>
    <row r="96" spans="1:18">
      <c r="A96" s="8" t="s">
        <v>138</v>
      </c>
      <c r="B96" s="199">
        <f>'[2]02'!B98</f>
        <v>40</v>
      </c>
      <c r="C96" s="200">
        <f>'[2]02'!C98</f>
        <v>50</v>
      </c>
      <c r="D96" s="200">
        <f>'[2]02'!D98</f>
        <v>0</v>
      </c>
      <c r="E96" s="200">
        <f>'[2]02'!E98</f>
        <v>0</v>
      </c>
      <c r="F96" s="15">
        <f t="shared" si="16"/>
        <v>90</v>
      </c>
      <c r="G96" s="199">
        <f>'[2]02'!H98</f>
        <v>0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/>
    </row>
    <row r="97" spans="1:18">
      <c r="A97" s="8" t="s">
        <v>139</v>
      </c>
      <c r="B97" s="199">
        <f>'[2]02'!B99</f>
        <v>40</v>
      </c>
      <c r="C97" s="200">
        <f>'[2]02'!C99</f>
        <v>50</v>
      </c>
      <c r="D97" s="200">
        <f>'[2]02'!D99</f>
        <v>0</v>
      </c>
      <c r="E97" s="200">
        <f>'[2]02'!E99</f>
        <v>0</v>
      </c>
      <c r="F97" s="15">
        <f t="shared" si="16"/>
        <v>90</v>
      </c>
      <c r="G97" s="199">
        <f>'[2]02'!H99</f>
        <v>0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/>
    </row>
    <row r="98" spans="1:18" ht="15.75" thickBot="1">
      <c r="A98" s="8" t="s">
        <v>140</v>
      </c>
      <c r="B98" s="199">
        <f>'[2]02'!B100</f>
        <v>40</v>
      </c>
      <c r="C98" s="200">
        <f>'[2]02'!C100</f>
        <v>50</v>
      </c>
      <c r="D98" s="200">
        <f>'[2]02'!D100</f>
        <v>0</v>
      </c>
      <c r="E98" s="200">
        <f>'[2]02'!E100</f>
        <v>0</v>
      </c>
      <c r="F98" s="15">
        <f t="shared" si="16"/>
        <v>90</v>
      </c>
      <c r="G98" s="199">
        <f>'[2]02'!H100</f>
        <v>0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/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1010</v>
      </c>
      <c r="G3" s="16">
        <f>'[3]02'!G5</f>
        <v>0</v>
      </c>
      <c r="H3" s="17">
        <f>SUM(B3:G3)</f>
        <v>1330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25.15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25.15</v>
      </c>
      <c r="AE3" s="8">
        <f>BD3</f>
        <v>25.15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25.15</v>
      </c>
      <c r="AL3" s="8">
        <f t="shared" ref="AL3:AQ18" si="3">Q3-X3-AE3</f>
        <v>219.7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219.7</v>
      </c>
      <c r="AT3" s="8">
        <v>24.2</v>
      </c>
      <c r="AU3" s="8">
        <v>24.2</v>
      </c>
      <c r="AW3" s="203">
        <v>25.15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25.15</v>
      </c>
      <c r="BD3" s="203">
        <v>25.15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25.15</v>
      </c>
      <c r="BL3" s="8">
        <f>AT3</f>
        <v>24.2</v>
      </c>
      <c r="BM3" s="8">
        <f>AU3</f>
        <v>24.2</v>
      </c>
      <c r="BN3" s="8">
        <f>BC3</f>
        <v>25.15</v>
      </c>
      <c r="BO3" s="8">
        <f>BJ3</f>
        <v>25.15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1010</v>
      </c>
      <c r="G4" s="16">
        <f>'[3]02'!G6</f>
        <v>0</v>
      </c>
      <c r="H4" s="17">
        <f>SUM(B4:G4)</f>
        <v>1330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25.15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25.15</v>
      </c>
      <c r="AE4" s="8">
        <f t="shared" ref="AE4:AE67" si="11">BD4</f>
        <v>25.15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25.15</v>
      </c>
      <c r="AL4" s="8">
        <f t="shared" si="3"/>
        <v>219.7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219.7</v>
      </c>
      <c r="AT4" s="8">
        <v>24.2</v>
      </c>
      <c r="AU4" s="8">
        <v>24.2</v>
      </c>
      <c r="AW4" s="203">
        <v>25.15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25.15</v>
      </c>
      <c r="BD4" s="203">
        <v>25.15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25.15</v>
      </c>
      <c r="BL4" s="8">
        <f t="shared" ref="BL4:BL67" si="21">AT4</f>
        <v>24.2</v>
      </c>
      <c r="BM4" s="8">
        <f t="shared" ref="BM4:BM67" si="22">AU4</f>
        <v>24.2</v>
      </c>
      <c r="BN4" s="8">
        <f t="shared" ref="BN4:BN67" si="23">BC4</f>
        <v>25.15</v>
      </c>
      <c r="BO4" s="8">
        <f t="shared" ref="BO4:BO67" si="24">BJ4</f>
        <v>25.15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1010</v>
      </c>
      <c r="G5" s="16">
        <f>'[3]02'!G7</f>
        <v>0</v>
      </c>
      <c r="H5" s="17">
        <f t="shared" ref="H5:H68" si="27">SUM(B5:G5)</f>
        <v>1330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25.63</v>
      </c>
      <c r="AU5" s="8">
        <v>25.63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25.63</v>
      </c>
      <c r="BM5" s="8">
        <f t="shared" si="22"/>
        <v>25.63</v>
      </c>
      <c r="BN5" s="8">
        <f t="shared" si="23"/>
        <v>26.63</v>
      </c>
      <c r="BO5" s="8">
        <f t="shared" si="24"/>
        <v>26.63</v>
      </c>
      <c r="BP5" s="139">
        <f t="shared" si="25"/>
        <v>-1</v>
      </c>
      <c r="BQ5" s="139">
        <f t="shared" si="26"/>
        <v>-1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1010</v>
      </c>
      <c r="G6" s="16">
        <f>'[3]02'!G8</f>
        <v>0</v>
      </c>
      <c r="H6" s="17">
        <f t="shared" si="27"/>
        <v>1330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25.63</v>
      </c>
      <c r="AU6" s="8">
        <v>25.63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25.63</v>
      </c>
      <c r="BM6" s="8">
        <f t="shared" si="22"/>
        <v>25.63</v>
      </c>
      <c r="BN6" s="8">
        <f t="shared" si="23"/>
        <v>26.63</v>
      </c>
      <c r="BO6" s="8">
        <f t="shared" si="24"/>
        <v>26.63</v>
      </c>
      <c r="BP6" s="139">
        <f t="shared" si="25"/>
        <v>-1</v>
      </c>
      <c r="BQ6" s="139">
        <f t="shared" si="26"/>
        <v>-1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1010</v>
      </c>
      <c r="G7" s="16">
        <f>'[3]02'!G9</f>
        <v>0</v>
      </c>
      <c r="H7" s="17">
        <f t="shared" si="27"/>
        <v>1330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25.63</v>
      </c>
      <c r="AU7" s="8">
        <v>25.63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25.63</v>
      </c>
      <c r="BM7" s="8">
        <f t="shared" si="22"/>
        <v>25.63</v>
      </c>
      <c r="BN7" s="8">
        <f t="shared" si="23"/>
        <v>26.63</v>
      </c>
      <c r="BO7" s="8">
        <f t="shared" si="24"/>
        <v>26.63</v>
      </c>
      <c r="BP7" s="139">
        <f t="shared" si="25"/>
        <v>-1</v>
      </c>
      <c r="BQ7" s="139">
        <f t="shared" si="26"/>
        <v>-1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1010</v>
      </c>
      <c r="G8" s="16">
        <f>'[3]02'!G10</f>
        <v>0</v>
      </c>
      <c r="H8" s="17">
        <f t="shared" si="27"/>
        <v>1330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25.63</v>
      </c>
      <c r="AU8" s="8">
        <v>25.63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25.63</v>
      </c>
      <c r="BM8" s="8">
        <f t="shared" si="22"/>
        <v>25.63</v>
      </c>
      <c r="BN8" s="8">
        <f t="shared" si="23"/>
        <v>26.63</v>
      </c>
      <c r="BO8" s="8">
        <f t="shared" si="24"/>
        <v>26.63</v>
      </c>
      <c r="BP8" s="139">
        <f t="shared" si="25"/>
        <v>-1</v>
      </c>
      <c r="BQ8" s="139">
        <f t="shared" si="26"/>
        <v>-1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1010</v>
      </c>
      <c r="G9" s="16">
        <f>'[3]02'!G11</f>
        <v>0</v>
      </c>
      <c r="H9" s="17">
        <f t="shared" si="27"/>
        <v>1330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25.63</v>
      </c>
      <c r="AU9" s="8">
        <v>25.62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25.63</v>
      </c>
      <c r="BM9" s="8">
        <f t="shared" si="22"/>
        <v>25.62</v>
      </c>
      <c r="BN9" s="8">
        <f t="shared" si="23"/>
        <v>26.63</v>
      </c>
      <c r="BO9" s="8">
        <f t="shared" si="24"/>
        <v>26.63</v>
      </c>
      <c r="BP9" s="139">
        <f t="shared" si="25"/>
        <v>-1</v>
      </c>
      <c r="BQ9" s="139">
        <f t="shared" si="26"/>
        <v>-1.009999999999998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1010</v>
      </c>
      <c r="G10" s="16">
        <f>'[3]02'!G12</f>
        <v>0</v>
      </c>
      <c r="H10" s="17">
        <f t="shared" si="27"/>
        <v>1330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25.63</v>
      </c>
      <c r="AU10" s="8">
        <v>25.62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25.63</v>
      </c>
      <c r="BM10" s="8">
        <f t="shared" si="22"/>
        <v>25.62</v>
      </c>
      <c r="BN10" s="8">
        <f t="shared" si="23"/>
        <v>26.63</v>
      </c>
      <c r="BO10" s="8">
        <f t="shared" si="24"/>
        <v>26.63</v>
      </c>
      <c r="BP10" s="139">
        <f t="shared" si="25"/>
        <v>-1</v>
      </c>
      <c r="BQ10" s="139">
        <f t="shared" si="26"/>
        <v>-1.009999999999998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1010</v>
      </c>
      <c r="G11" s="16">
        <f>'[3]02'!G13</f>
        <v>0</v>
      </c>
      <c r="H11" s="17">
        <f t="shared" si="27"/>
        <v>1330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25.63</v>
      </c>
      <c r="AU11" s="8">
        <v>25.63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25.63</v>
      </c>
      <c r="BM11" s="8">
        <f t="shared" si="22"/>
        <v>25.63</v>
      </c>
      <c r="BN11" s="8">
        <f t="shared" si="23"/>
        <v>26.63</v>
      </c>
      <c r="BO11" s="8">
        <f t="shared" si="24"/>
        <v>26.63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1010</v>
      </c>
      <c r="G12" s="16">
        <f>'[3]02'!G14</f>
        <v>0</v>
      </c>
      <c r="H12" s="17">
        <f t="shared" si="27"/>
        <v>1330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25.63</v>
      </c>
      <c r="AU12" s="8">
        <v>25.63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25.63</v>
      </c>
      <c r="BM12" s="8">
        <f t="shared" si="22"/>
        <v>25.63</v>
      </c>
      <c r="BN12" s="8">
        <f t="shared" si="23"/>
        <v>26.63</v>
      </c>
      <c r="BO12" s="8">
        <f t="shared" si="24"/>
        <v>26.63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1010</v>
      </c>
      <c r="G13" s="16">
        <f>'[3]02'!G15</f>
        <v>0</v>
      </c>
      <c r="H13" s="17">
        <f t="shared" si="27"/>
        <v>1330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25.63</v>
      </c>
      <c r="AU13" s="8">
        <v>25.63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25.63</v>
      </c>
      <c r="BM13" s="8">
        <f t="shared" si="22"/>
        <v>25.63</v>
      </c>
      <c r="BN13" s="8">
        <f t="shared" si="23"/>
        <v>26.63</v>
      </c>
      <c r="BO13" s="8">
        <f t="shared" si="24"/>
        <v>26.63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1010</v>
      </c>
      <c r="G14" s="16">
        <f>'[3]02'!G16</f>
        <v>0</v>
      </c>
      <c r="H14" s="17">
        <f t="shared" si="27"/>
        <v>1330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25.63</v>
      </c>
      <c r="AU14" s="8">
        <v>25.63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25.63</v>
      </c>
      <c r="BM14" s="8">
        <f t="shared" si="22"/>
        <v>25.63</v>
      </c>
      <c r="BN14" s="8">
        <f t="shared" si="23"/>
        <v>26.63</v>
      </c>
      <c r="BO14" s="8">
        <f t="shared" si="24"/>
        <v>26.63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1010</v>
      </c>
      <c r="G15" s="16">
        <f>'[3]02'!G17</f>
        <v>0</v>
      </c>
      <c r="H15" s="17">
        <f t="shared" si="27"/>
        <v>1330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25.63</v>
      </c>
      <c r="AU15" s="8">
        <v>25.63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25.63</v>
      </c>
      <c r="BM15" s="8">
        <f t="shared" si="22"/>
        <v>25.63</v>
      </c>
      <c r="BN15" s="8">
        <f t="shared" si="23"/>
        <v>26.63</v>
      </c>
      <c r="BO15" s="8">
        <f t="shared" si="24"/>
        <v>26.63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1010</v>
      </c>
      <c r="G16" s="16">
        <f>'[3]02'!G18</f>
        <v>0</v>
      </c>
      <c r="H16" s="17">
        <f t="shared" si="27"/>
        <v>1330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25.63</v>
      </c>
      <c r="AU16" s="8">
        <v>25.63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25.63</v>
      </c>
      <c r="BM16" s="8">
        <f t="shared" si="22"/>
        <v>25.63</v>
      </c>
      <c r="BN16" s="8">
        <f t="shared" si="23"/>
        <v>26.63</v>
      </c>
      <c r="BO16" s="8">
        <f t="shared" si="24"/>
        <v>26.63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1010</v>
      </c>
      <c r="G17" s="16">
        <f>'[3]02'!G19</f>
        <v>0</v>
      </c>
      <c r="H17" s="17">
        <f t="shared" si="27"/>
        <v>1330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25.63</v>
      </c>
      <c r="AU17" s="8">
        <v>25.63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25.63</v>
      </c>
      <c r="BM17" s="8">
        <f t="shared" si="22"/>
        <v>25.63</v>
      </c>
      <c r="BN17" s="8">
        <f t="shared" si="23"/>
        <v>26.63</v>
      </c>
      <c r="BO17" s="8">
        <f t="shared" si="24"/>
        <v>26.63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1010</v>
      </c>
      <c r="G18" s="16">
        <f>'[3]02'!G20</f>
        <v>0</v>
      </c>
      <c r="H18" s="17">
        <f t="shared" si="27"/>
        <v>1330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25.63</v>
      </c>
      <c r="AU18" s="8">
        <v>25.63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25.63</v>
      </c>
      <c r="BM18" s="8">
        <f t="shared" si="22"/>
        <v>25.63</v>
      </c>
      <c r="BN18" s="8">
        <f t="shared" si="23"/>
        <v>26.63</v>
      </c>
      <c r="BO18" s="8">
        <f t="shared" si="24"/>
        <v>26.63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1010</v>
      </c>
      <c r="G19" s="16">
        <f>'[3]02'!G21</f>
        <v>0</v>
      </c>
      <c r="H19" s="17">
        <f t="shared" si="27"/>
        <v>1330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25.63</v>
      </c>
      <c r="AU19" s="8">
        <v>25.63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25.63</v>
      </c>
      <c r="BM19" s="8">
        <f t="shared" si="22"/>
        <v>25.63</v>
      </c>
      <c r="BN19" s="8">
        <f t="shared" si="23"/>
        <v>26.63</v>
      </c>
      <c r="BO19" s="8">
        <f t="shared" si="24"/>
        <v>26.63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1010</v>
      </c>
      <c r="G20" s="16">
        <f>'[3]02'!G22</f>
        <v>0</v>
      </c>
      <c r="H20" s="17">
        <f t="shared" si="27"/>
        <v>1330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25.63</v>
      </c>
      <c r="AU20" s="8">
        <v>25.63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25.63</v>
      </c>
      <c r="BM20" s="8">
        <f t="shared" si="22"/>
        <v>25.63</v>
      </c>
      <c r="BN20" s="8">
        <f t="shared" si="23"/>
        <v>26.63</v>
      </c>
      <c r="BO20" s="8">
        <f t="shared" si="24"/>
        <v>26.63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1010</v>
      </c>
      <c r="G21" s="16">
        <f>'[3]02'!G23</f>
        <v>0</v>
      </c>
      <c r="H21" s="17">
        <f t="shared" si="27"/>
        <v>1330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25.63</v>
      </c>
      <c r="AU21" s="8">
        <v>25.63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25.63</v>
      </c>
      <c r="BM21" s="8">
        <f t="shared" si="22"/>
        <v>25.63</v>
      </c>
      <c r="BN21" s="8">
        <f t="shared" si="23"/>
        <v>26.63</v>
      </c>
      <c r="BO21" s="8">
        <f t="shared" si="24"/>
        <v>26.63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1010</v>
      </c>
      <c r="G22" s="16">
        <f>'[3]02'!G24</f>
        <v>0</v>
      </c>
      <c r="H22" s="17">
        <f t="shared" si="27"/>
        <v>1330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25.63</v>
      </c>
      <c r="AU22" s="8">
        <v>25.63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25.63</v>
      </c>
      <c r="BM22" s="8">
        <f t="shared" si="22"/>
        <v>25.63</v>
      </c>
      <c r="BN22" s="8">
        <f t="shared" si="23"/>
        <v>26.63</v>
      </c>
      <c r="BO22" s="8">
        <f t="shared" si="24"/>
        <v>26.63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1010</v>
      </c>
      <c r="G23" s="16">
        <f>'[3]02'!G25</f>
        <v>0</v>
      </c>
      <c r="H23" s="17">
        <f t="shared" si="27"/>
        <v>1330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25.63</v>
      </c>
      <c r="AU23" s="8">
        <v>25.63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25.63</v>
      </c>
      <c r="BM23" s="8">
        <f t="shared" si="22"/>
        <v>25.63</v>
      </c>
      <c r="BN23" s="8">
        <f t="shared" si="23"/>
        <v>26.63</v>
      </c>
      <c r="BO23" s="8">
        <f t="shared" si="24"/>
        <v>26.63</v>
      </c>
      <c r="BP23" s="139">
        <f t="shared" si="25"/>
        <v>-1</v>
      </c>
      <c r="BQ23" s="139">
        <f t="shared" si="26"/>
        <v>-1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1010</v>
      </c>
      <c r="G24" s="16">
        <f>'[3]02'!G26</f>
        <v>0</v>
      </c>
      <c r="H24" s="17">
        <f t="shared" si="27"/>
        <v>1330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25.63</v>
      </c>
      <c r="AU24" s="8">
        <v>25.63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25.63</v>
      </c>
      <c r="BM24" s="8">
        <f t="shared" si="22"/>
        <v>25.63</v>
      </c>
      <c r="BN24" s="8">
        <f t="shared" si="23"/>
        <v>26.63</v>
      </c>
      <c r="BO24" s="8">
        <f t="shared" si="24"/>
        <v>26.63</v>
      </c>
      <c r="BP24" s="139">
        <f t="shared" si="25"/>
        <v>-1</v>
      </c>
      <c r="BQ24" s="139">
        <f t="shared" si="26"/>
        <v>-1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1010</v>
      </c>
      <c r="G25" s="16">
        <f>'[3]02'!G27</f>
        <v>0</v>
      </c>
      <c r="H25" s="17">
        <f t="shared" si="27"/>
        <v>1330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25.63</v>
      </c>
      <c r="AU25" s="8">
        <v>25.63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25.63</v>
      </c>
      <c r="BM25" s="8">
        <f t="shared" si="22"/>
        <v>25.63</v>
      </c>
      <c r="BN25" s="8">
        <f t="shared" si="23"/>
        <v>26.63</v>
      </c>
      <c r="BO25" s="8">
        <f t="shared" si="24"/>
        <v>26.63</v>
      </c>
      <c r="BP25" s="139">
        <f t="shared" si="25"/>
        <v>-1</v>
      </c>
      <c r="BQ25" s="139">
        <f t="shared" si="26"/>
        <v>-1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1010</v>
      </c>
      <c r="G26" s="16">
        <f>'[3]02'!G28</f>
        <v>0</v>
      </c>
      <c r="H26" s="17">
        <f t="shared" si="27"/>
        <v>1330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25.63</v>
      </c>
      <c r="AU26" s="8">
        <v>25.63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25.63</v>
      </c>
      <c r="BM26" s="8">
        <f t="shared" si="22"/>
        <v>25.63</v>
      </c>
      <c r="BN26" s="8">
        <f t="shared" si="23"/>
        <v>26.63</v>
      </c>
      <c r="BO26" s="8">
        <f t="shared" si="24"/>
        <v>26.63</v>
      </c>
      <c r="BP26" s="139">
        <f t="shared" si="25"/>
        <v>-1</v>
      </c>
      <c r="BQ26" s="139">
        <f t="shared" si="26"/>
        <v>-1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1010</v>
      </c>
      <c r="G27" s="16">
        <f>'[3]02'!G29</f>
        <v>0</v>
      </c>
      <c r="H27" s="17">
        <f t="shared" si="27"/>
        <v>1330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25.63</v>
      </c>
      <c r="AU27" s="8">
        <v>25.63</v>
      </c>
      <c r="AW27" s="203">
        <v>26.63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26.63</v>
      </c>
      <c r="BD27" s="203">
        <v>26.63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26.63</v>
      </c>
      <c r="BL27" s="8">
        <f t="shared" si="21"/>
        <v>25.63</v>
      </c>
      <c r="BM27" s="8">
        <f t="shared" si="22"/>
        <v>25.63</v>
      </c>
      <c r="BN27" s="8">
        <f t="shared" si="23"/>
        <v>26.63</v>
      </c>
      <c r="BO27" s="8">
        <f t="shared" si="24"/>
        <v>26.63</v>
      </c>
      <c r="BP27" s="139">
        <f t="shared" si="25"/>
        <v>-1</v>
      </c>
      <c r="BQ27" s="139">
        <f t="shared" si="26"/>
        <v>-1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1010</v>
      </c>
      <c r="G28" s="16">
        <f>'[3]02'!G30</f>
        <v>0</v>
      </c>
      <c r="H28" s="17">
        <f t="shared" si="27"/>
        <v>1330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25.63</v>
      </c>
      <c r="AU28" s="8">
        <v>25.63</v>
      </c>
      <c r="AW28" s="203">
        <v>26.63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26.63</v>
      </c>
      <c r="BD28" s="203">
        <v>26.63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26.63</v>
      </c>
      <c r="BL28" s="8">
        <f t="shared" si="21"/>
        <v>25.63</v>
      </c>
      <c r="BM28" s="8">
        <f t="shared" si="22"/>
        <v>25.63</v>
      </c>
      <c r="BN28" s="8">
        <f t="shared" si="23"/>
        <v>26.63</v>
      </c>
      <c r="BO28" s="8">
        <f t="shared" si="24"/>
        <v>26.63</v>
      </c>
      <c r="BP28" s="139">
        <f t="shared" si="25"/>
        <v>-1</v>
      </c>
      <c r="BQ28" s="139">
        <f t="shared" si="26"/>
        <v>-1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1010</v>
      </c>
      <c r="G29" s="16">
        <f>'[3]02'!G31</f>
        <v>0</v>
      </c>
      <c r="H29" s="17">
        <f t="shared" si="27"/>
        <v>1330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26.63</v>
      </c>
      <c r="AE29" s="8">
        <f t="shared" si="11"/>
        <v>26.63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26.63</v>
      </c>
      <c r="AL29" s="8">
        <f t="shared" si="31"/>
        <v>216.74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216.74</v>
      </c>
      <c r="AT29" s="8">
        <v>25.63</v>
      </c>
      <c r="AU29" s="8">
        <v>25.63</v>
      </c>
      <c r="AW29" s="203">
        <v>26.63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26.63</v>
      </c>
      <c r="BD29" s="203">
        <v>26.63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26.63</v>
      </c>
      <c r="BL29" s="8">
        <f t="shared" si="21"/>
        <v>25.63</v>
      </c>
      <c r="BM29" s="8">
        <f t="shared" si="22"/>
        <v>25.63</v>
      </c>
      <c r="BN29" s="8">
        <f t="shared" si="23"/>
        <v>26.63</v>
      </c>
      <c r="BO29" s="8">
        <f t="shared" si="24"/>
        <v>26.63</v>
      </c>
      <c r="BP29" s="139">
        <f t="shared" si="25"/>
        <v>-1</v>
      </c>
      <c r="BQ29" s="139">
        <f t="shared" si="26"/>
        <v>-1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1010</v>
      </c>
      <c r="G30" s="16">
        <f>'[3]02'!G32</f>
        <v>0</v>
      </c>
      <c r="H30" s="17">
        <f t="shared" si="27"/>
        <v>1330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26.63</v>
      </c>
      <c r="AE30" s="8">
        <f t="shared" si="11"/>
        <v>26.63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26.63</v>
      </c>
      <c r="AL30" s="8">
        <f t="shared" si="31"/>
        <v>216.74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216.74</v>
      </c>
      <c r="AT30" s="8">
        <v>25.63</v>
      </c>
      <c r="AU30" s="8">
        <v>25.63</v>
      </c>
      <c r="AW30" s="203">
        <v>26.63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26.63</v>
      </c>
      <c r="BD30" s="203">
        <v>26.63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26.63</v>
      </c>
      <c r="BL30" s="8">
        <f t="shared" si="21"/>
        <v>25.63</v>
      </c>
      <c r="BM30" s="8">
        <f t="shared" si="22"/>
        <v>25.63</v>
      </c>
      <c r="BN30" s="8">
        <f t="shared" si="23"/>
        <v>26.63</v>
      </c>
      <c r="BO30" s="8">
        <f t="shared" si="24"/>
        <v>26.63</v>
      </c>
      <c r="BP30" s="139">
        <f t="shared" si="25"/>
        <v>-1</v>
      </c>
      <c r="BQ30" s="139">
        <f t="shared" si="26"/>
        <v>-1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1010</v>
      </c>
      <c r="G31" s="16">
        <f>'[3]02'!G33</f>
        <v>0</v>
      </c>
      <c r="H31" s="17">
        <f t="shared" si="27"/>
        <v>1330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26.63</v>
      </c>
      <c r="AE31" s="8">
        <f t="shared" si="11"/>
        <v>26.63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26.63</v>
      </c>
      <c r="AL31" s="8">
        <f t="shared" si="31"/>
        <v>216.74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216.74</v>
      </c>
      <c r="AT31" s="8">
        <v>25.63</v>
      </c>
      <c r="AU31" s="8">
        <v>25.63</v>
      </c>
      <c r="AW31" s="203">
        <v>26.63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26.63</v>
      </c>
      <c r="BD31" s="203">
        <v>26.63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26.63</v>
      </c>
      <c r="BL31" s="8">
        <f t="shared" si="21"/>
        <v>25.63</v>
      </c>
      <c r="BM31" s="8">
        <f t="shared" si="22"/>
        <v>25.63</v>
      </c>
      <c r="BN31" s="8">
        <f t="shared" si="23"/>
        <v>26.63</v>
      </c>
      <c r="BO31" s="8">
        <f t="shared" si="24"/>
        <v>26.63</v>
      </c>
      <c r="BP31" s="139">
        <f t="shared" si="25"/>
        <v>-1</v>
      </c>
      <c r="BQ31" s="139">
        <f t="shared" si="26"/>
        <v>-1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1010</v>
      </c>
      <c r="G32" s="16">
        <f>'[3]02'!G34</f>
        <v>0</v>
      </c>
      <c r="H32" s="17">
        <f t="shared" si="27"/>
        <v>1330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26.63</v>
      </c>
      <c r="AE32" s="8">
        <f t="shared" si="11"/>
        <v>26.63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26.63</v>
      </c>
      <c r="AL32" s="8">
        <f t="shared" si="31"/>
        <v>216.74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216.74</v>
      </c>
      <c r="AT32" s="8">
        <v>25.63</v>
      </c>
      <c r="AU32" s="8">
        <v>25.63</v>
      </c>
      <c r="AW32" s="203">
        <v>26.63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26.63</v>
      </c>
      <c r="BD32" s="203">
        <v>26.63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26.63</v>
      </c>
      <c r="BL32" s="8">
        <f t="shared" si="21"/>
        <v>25.63</v>
      </c>
      <c r="BM32" s="8">
        <f t="shared" si="22"/>
        <v>25.63</v>
      </c>
      <c r="BN32" s="8">
        <f t="shared" si="23"/>
        <v>26.63</v>
      </c>
      <c r="BO32" s="8">
        <f t="shared" si="24"/>
        <v>26.63</v>
      </c>
      <c r="BP32" s="139">
        <f t="shared" si="25"/>
        <v>-1</v>
      </c>
      <c r="BQ32" s="139">
        <f t="shared" si="26"/>
        <v>-1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1010</v>
      </c>
      <c r="G33" s="16">
        <f>'[3]02'!G35</f>
        <v>0</v>
      </c>
      <c r="H33" s="17">
        <f t="shared" si="27"/>
        <v>1330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26.63</v>
      </c>
      <c r="AE33" s="8">
        <f t="shared" si="11"/>
        <v>26.63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26.63</v>
      </c>
      <c r="AL33" s="8">
        <f t="shared" si="31"/>
        <v>216.74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216.74</v>
      </c>
      <c r="AT33" s="8">
        <v>25.63</v>
      </c>
      <c r="AU33" s="8">
        <v>25.63</v>
      </c>
      <c r="AW33" s="203">
        <v>26.63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26.63</v>
      </c>
      <c r="BD33" s="203">
        <v>26.63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26.63</v>
      </c>
      <c r="BL33" s="8">
        <f t="shared" si="21"/>
        <v>25.63</v>
      </c>
      <c r="BM33" s="8">
        <f t="shared" si="22"/>
        <v>25.63</v>
      </c>
      <c r="BN33" s="8">
        <f t="shared" si="23"/>
        <v>26.63</v>
      </c>
      <c r="BO33" s="8">
        <f t="shared" si="24"/>
        <v>26.63</v>
      </c>
      <c r="BP33" s="139">
        <f t="shared" si="25"/>
        <v>-1</v>
      </c>
      <c r="BQ33" s="139">
        <f t="shared" si="26"/>
        <v>-1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1010</v>
      </c>
      <c r="G34" s="16">
        <f>'[3]02'!G36</f>
        <v>0</v>
      </c>
      <c r="H34" s="17">
        <f t="shared" si="27"/>
        <v>1330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26.63</v>
      </c>
      <c r="AE34" s="8">
        <f t="shared" si="11"/>
        <v>26.63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26.63</v>
      </c>
      <c r="AL34" s="8">
        <f t="shared" si="31"/>
        <v>216.74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216.74</v>
      </c>
      <c r="AT34" s="8">
        <v>25.63</v>
      </c>
      <c r="AU34" s="8">
        <v>25.63</v>
      </c>
      <c r="AW34" s="203">
        <v>26.63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26.63</v>
      </c>
      <c r="BD34" s="203">
        <v>26.63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26.63</v>
      </c>
      <c r="BL34" s="8">
        <f t="shared" si="21"/>
        <v>25.63</v>
      </c>
      <c r="BM34" s="8">
        <f t="shared" si="22"/>
        <v>25.63</v>
      </c>
      <c r="BN34" s="8">
        <f t="shared" si="23"/>
        <v>26.63</v>
      </c>
      <c r="BO34" s="8">
        <f t="shared" si="24"/>
        <v>26.63</v>
      </c>
      <c r="BP34" s="139">
        <f t="shared" si="25"/>
        <v>-1</v>
      </c>
      <c r="BQ34" s="139">
        <f t="shared" si="26"/>
        <v>-1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1010</v>
      </c>
      <c r="G35" s="16">
        <f>'[3]02'!G37</f>
        <v>0</v>
      </c>
      <c r="H35" s="17">
        <f t="shared" si="27"/>
        <v>1330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25.63</v>
      </c>
      <c r="AU35" s="8">
        <v>25.63</v>
      </c>
      <c r="AW35" s="203">
        <v>26.63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26.63</v>
      </c>
      <c r="BD35" s="203">
        <v>26.63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26.63</v>
      </c>
      <c r="BL35" s="8">
        <f t="shared" si="21"/>
        <v>25.63</v>
      </c>
      <c r="BM35" s="8">
        <f t="shared" si="22"/>
        <v>25.63</v>
      </c>
      <c r="BN35" s="8">
        <f t="shared" si="23"/>
        <v>26.63</v>
      </c>
      <c r="BO35" s="8">
        <f t="shared" si="24"/>
        <v>26.63</v>
      </c>
      <c r="BP35" s="139">
        <f t="shared" si="25"/>
        <v>-1</v>
      </c>
      <c r="BQ35" s="139">
        <f t="shared" si="26"/>
        <v>-1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1010</v>
      </c>
      <c r="G36" s="16">
        <f>'[3]02'!G38</f>
        <v>0</v>
      </c>
      <c r="H36" s="17">
        <f t="shared" si="27"/>
        <v>1330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25.63</v>
      </c>
      <c r="AU36" s="8">
        <v>25.63</v>
      </c>
      <c r="AW36" s="203">
        <v>26.63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26.63</v>
      </c>
      <c r="BD36" s="203">
        <v>26.63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26.63</v>
      </c>
      <c r="BL36" s="8">
        <f t="shared" si="21"/>
        <v>25.63</v>
      </c>
      <c r="BM36" s="8">
        <f t="shared" si="22"/>
        <v>25.63</v>
      </c>
      <c r="BN36" s="8">
        <f t="shared" si="23"/>
        <v>26.63</v>
      </c>
      <c r="BO36" s="8">
        <f t="shared" si="24"/>
        <v>26.63</v>
      </c>
      <c r="BP36" s="139">
        <f t="shared" si="25"/>
        <v>-1</v>
      </c>
      <c r="BQ36" s="139">
        <f t="shared" si="26"/>
        <v>-1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1010</v>
      </c>
      <c r="G37" s="16">
        <f>'[3]02'!G39</f>
        <v>0</v>
      </c>
      <c r="H37" s="17">
        <f t="shared" si="27"/>
        <v>1330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25.63</v>
      </c>
      <c r="AU37" s="8">
        <v>25.63</v>
      </c>
      <c r="AW37" s="203">
        <v>26.63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26.63</v>
      </c>
      <c r="BD37" s="203">
        <v>26.63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26.63</v>
      </c>
      <c r="BL37" s="8">
        <f t="shared" si="21"/>
        <v>25.63</v>
      </c>
      <c r="BM37" s="8">
        <f t="shared" si="22"/>
        <v>25.63</v>
      </c>
      <c r="BN37" s="8">
        <f t="shared" si="23"/>
        <v>26.63</v>
      </c>
      <c r="BO37" s="8">
        <f t="shared" si="24"/>
        <v>26.63</v>
      </c>
      <c r="BP37" s="139">
        <f t="shared" si="25"/>
        <v>-1</v>
      </c>
      <c r="BQ37" s="139">
        <f t="shared" si="26"/>
        <v>-1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1010</v>
      </c>
      <c r="G38" s="16">
        <f>'[3]02'!G40</f>
        <v>0</v>
      </c>
      <c r="H38" s="17">
        <f t="shared" si="27"/>
        <v>1330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25.63</v>
      </c>
      <c r="AU38" s="8">
        <v>25.63</v>
      </c>
      <c r="AW38" s="203">
        <v>26.63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26.63</v>
      </c>
      <c r="BD38" s="203">
        <v>26.63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26.63</v>
      </c>
      <c r="BL38" s="8">
        <f t="shared" si="21"/>
        <v>25.63</v>
      </c>
      <c r="BM38" s="8">
        <f t="shared" si="22"/>
        <v>25.63</v>
      </c>
      <c r="BN38" s="8">
        <f t="shared" si="23"/>
        <v>26.63</v>
      </c>
      <c r="BO38" s="8">
        <f t="shared" si="24"/>
        <v>26.63</v>
      </c>
      <c r="BP38" s="139">
        <f t="shared" si="25"/>
        <v>-1</v>
      </c>
      <c r="BQ38" s="139">
        <f t="shared" si="26"/>
        <v>-1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1010</v>
      </c>
      <c r="G39" s="16">
        <f>'[3]02'!G41</f>
        <v>0</v>
      </c>
      <c r="H39" s="17">
        <f t="shared" si="27"/>
        <v>1330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25.63</v>
      </c>
      <c r="AU39" s="8">
        <v>25.63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25.63</v>
      </c>
      <c r="BM39" s="8">
        <f t="shared" si="22"/>
        <v>25.63</v>
      </c>
      <c r="BN39" s="8">
        <f t="shared" si="23"/>
        <v>26.63</v>
      </c>
      <c r="BO39" s="8">
        <f t="shared" si="24"/>
        <v>26.63</v>
      </c>
      <c r="BP39" s="139">
        <f t="shared" si="25"/>
        <v>-1</v>
      </c>
      <c r="BQ39" s="139">
        <f t="shared" si="26"/>
        <v>-1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1010</v>
      </c>
      <c r="G40" s="16">
        <f>'[3]02'!G42</f>
        <v>0</v>
      </c>
      <c r="H40" s="17">
        <f t="shared" si="27"/>
        <v>1330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25.63</v>
      </c>
      <c r="AU40" s="8">
        <v>25.63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25.63</v>
      </c>
      <c r="BM40" s="8">
        <f t="shared" si="22"/>
        <v>25.63</v>
      </c>
      <c r="BN40" s="8">
        <f t="shared" si="23"/>
        <v>26.63</v>
      </c>
      <c r="BO40" s="8">
        <f t="shared" si="24"/>
        <v>26.63</v>
      </c>
      <c r="BP40" s="139">
        <f t="shared" si="25"/>
        <v>-1</v>
      </c>
      <c r="BQ40" s="139">
        <f t="shared" si="26"/>
        <v>-1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1010</v>
      </c>
      <c r="G41" s="16">
        <f>'[3]02'!G43</f>
        <v>0</v>
      </c>
      <c r="H41" s="17">
        <f t="shared" si="27"/>
        <v>1330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25.63</v>
      </c>
      <c r="AU41" s="8">
        <v>25.63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25.63</v>
      </c>
      <c r="BM41" s="8">
        <f t="shared" si="22"/>
        <v>25.63</v>
      </c>
      <c r="BN41" s="8">
        <f t="shared" si="23"/>
        <v>26.63</v>
      </c>
      <c r="BO41" s="8">
        <f t="shared" si="24"/>
        <v>26.63</v>
      </c>
      <c r="BP41" s="139">
        <f t="shared" si="25"/>
        <v>-1</v>
      </c>
      <c r="BQ41" s="139">
        <f t="shared" si="26"/>
        <v>-1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1010</v>
      </c>
      <c r="G42" s="16">
        <f>'[3]02'!G44</f>
        <v>0</v>
      </c>
      <c r="H42" s="17">
        <f t="shared" si="27"/>
        <v>1330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25.63</v>
      </c>
      <c r="AU42" s="8">
        <v>25.63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25.63</v>
      </c>
      <c r="BM42" s="8">
        <f t="shared" si="22"/>
        <v>25.63</v>
      </c>
      <c r="BN42" s="8">
        <f t="shared" si="23"/>
        <v>26.63</v>
      </c>
      <c r="BO42" s="8">
        <f t="shared" si="24"/>
        <v>26.63</v>
      </c>
      <c r="BP42" s="139">
        <f t="shared" si="25"/>
        <v>-1</v>
      </c>
      <c r="BQ42" s="139">
        <f t="shared" si="26"/>
        <v>-1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990</v>
      </c>
      <c r="G43" s="16">
        <f>'[3]02'!G45</f>
        <v>0</v>
      </c>
      <c r="H43" s="17">
        <f t="shared" si="27"/>
        <v>1310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25.63</v>
      </c>
      <c r="AU43" s="8">
        <v>25.63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25.63</v>
      </c>
      <c r="BM43" s="8">
        <f t="shared" si="22"/>
        <v>25.63</v>
      </c>
      <c r="BN43" s="8">
        <f t="shared" si="23"/>
        <v>26.63</v>
      </c>
      <c r="BO43" s="8">
        <f t="shared" si="24"/>
        <v>26.63</v>
      </c>
      <c r="BP43" s="139">
        <f t="shared" si="25"/>
        <v>-1</v>
      </c>
      <c r="BQ43" s="139">
        <f t="shared" si="26"/>
        <v>-1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990</v>
      </c>
      <c r="G44" s="16">
        <f>'[3]02'!G46</f>
        <v>0</v>
      </c>
      <c r="H44" s="17">
        <f t="shared" si="27"/>
        <v>1310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25.63</v>
      </c>
      <c r="AU44" s="8">
        <v>25.63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25.63</v>
      </c>
      <c r="BM44" s="8">
        <f t="shared" si="22"/>
        <v>25.63</v>
      </c>
      <c r="BN44" s="8">
        <f t="shared" si="23"/>
        <v>26.63</v>
      </c>
      <c r="BO44" s="8">
        <f t="shared" si="24"/>
        <v>26.63</v>
      </c>
      <c r="BP44" s="139">
        <f t="shared" si="25"/>
        <v>-1</v>
      </c>
      <c r="BQ44" s="139">
        <f t="shared" si="26"/>
        <v>-1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990</v>
      </c>
      <c r="G45" s="16">
        <f>'[3]02'!G47</f>
        <v>0</v>
      </c>
      <c r="H45" s="17">
        <f t="shared" si="27"/>
        <v>1310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25.63</v>
      </c>
      <c r="AU45" s="8">
        <v>25.63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25.63</v>
      </c>
      <c r="BM45" s="8">
        <f t="shared" si="22"/>
        <v>25.63</v>
      </c>
      <c r="BN45" s="8">
        <f t="shared" si="23"/>
        <v>26.63</v>
      </c>
      <c r="BO45" s="8">
        <f t="shared" si="24"/>
        <v>26.63</v>
      </c>
      <c r="BP45" s="139">
        <f t="shared" si="25"/>
        <v>-1</v>
      </c>
      <c r="BQ45" s="139">
        <f t="shared" si="26"/>
        <v>-1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990</v>
      </c>
      <c r="G46" s="16">
        <f>'[3]02'!G48</f>
        <v>0</v>
      </c>
      <c r="H46" s="17">
        <f t="shared" si="27"/>
        <v>1310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25.63</v>
      </c>
      <c r="AU46" s="8">
        <v>25.63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25.63</v>
      </c>
      <c r="BM46" s="8">
        <f t="shared" si="22"/>
        <v>25.63</v>
      </c>
      <c r="BN46" s="8">
        <f t="shared" si="23"/>
        <v>26.63</v>
      </c>
      <c r="BO46" s="8">
        <f t="shared" si="24"/>
        <v>26.63</v>
      </c>
      <c r="BP46" s="139">
        <f t="shared" si="25"/>
        <v>-1</v>
      </c>
      <c r="BQ46" s="139">
        <f t="shared" si="26"/>
        <v>-1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990</v>
      </c>
      <c r="G47" s="16">
        <f>'[3]02'!G49</f>
        <v>0</v>
      </c>
      <c r="H47" s="17">
        <f t="shared" si="27"/>
        <v>1310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25.63</v>
      </c>
      <c r="AU47" s="8">
        <v>25.63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25.63</v>
      </c>
      <c r="BM47" s="8">
        <f t="shared" si="22"/>
        <v>25.63</v>
      </c>
      <c r="BN47" s="8">
        <f t="shared" si="23"/>
        <v>26.63</v>
      </c>
      <c r="BO47" s="8">
        <f t="shared" si="24"/>
        <v>26.63</v>
      </c>
      <c r="BP47" s="139">
        <f t="shared" si="25"/>
        <v>-1</v>
      </c>
      <c r="BQ47" s="139">
        <f t="shared" si="26"/>
        <v>-1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990</v>
      </c>
      <c r="G48" s="16">
        <f>'[3]02'!G50</f>
        <v>0</v>
      </c>
      <c r="H48" s="17">
        <f t="shared" si="27"/>
        <v>1310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25.63</v>
      </c>
      <c r="AU48" s="8">
        <v>25.63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25.63</v>
      </c>
      <c r="BM48" s="8">
        <f t="shared" si="22"/>
        <v>25.63</v>
      </c>
      <c r="BN48" s="8">
        <f t="shared" si="23"/>
        <v>26.63</v>
      </c>
      <c r="BO48" s="8">
        <f t="shared" si="24"/>
        <v>26.63</v>
      </c>
      <c r="BP48" s="139">
        <f t="shared" si="25"/>
        <v>-1</v>
      </c>
      <c r="BQ48" s="139">
        <f t="shared" si="26"/>
        <v>-1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990</v>
      </c>
      <c r="G49" s="16">
        <f>'[3]02'!G51</f>
        <v>0</v>
      </c>
      <c r="H49" s="17">
        <f t="shared" si="27"/>
        <v>1310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25.63</v>
      </c>
      <c r="AU49" s="8">
        <v>25.63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25.63</v>
      </c>
      <c r="BM49" s="8">
        <f t="shared" si="22"/>
        <v>25.63</v>
      </c>
      <c r="BN49" s="8">
        <f t="shared" si="23"/>
        <v>26.63</v>
      </c>
      <c r="BO49" s="8">
        <f t="shared" si="24"/>
        <v>26.63</v>
      </c>
      <c r="BP49" s="139">
        <f t="shared" si="25"/>
        <v>-1</v>
      </c>
      <c r="BQ49" s="139">
        <f t="shared" si="26"/>
        <v>-1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990</v>
      </c>
      <c r="G50" s="16">
        <f>'[3]02'!G52</f>
        <v>0</v>
      </c>
      <c r="H50" s="17">
        <f t="shared" si="27"/>
        <v>1310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25.63</v>
      </c>
      <c r="AU50" s="8">
        <v>25.63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25.63</v>
      </c>
      <c r="BM50" s="8">
        <f t="shared" si="22"/>
        <v>25.63</v>
      </c>
      <c r="BN50" s="8">
        <f t="shared" si="23"/>
        <v>26.63</v>
      </c>
      <c r="BO50" s="8">
        <f t="shared" si="24"/>
        <v>26.63</v>
      </c>
      <c r="BP50" s="139">
        <f t="shared" si="25"/>
        <v>-1</v>
      </c>
      <c r="BQ50" s="139">
        <f t="shared" si="26"/>
        <v>-1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990</v>
      </c>
      <c r="G51" s="16">
        <f>'[3]02'!G53</f>
        <v>0</v>
      </c>
      <c r="H51" s="17">
        <f t="shared" si="27"/>
        <v>1310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25.63</v>
      </c>
      <c r="AU51" s="8">
        <v>25.63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25.63</v>
      </c>
      <c r="BM51" s="8">
        <f t="shared" si="22"/>
        <v>25.63</v>
      </c>
      <c r="BN51" s="8">
        <f t="shared" si="23"/>
        <v>26.63</v>
      </c>
      <c r="BO51" s="8">
        <f t="shared" si="24"/>
        <v>26.63</v>
      </c>
      <c r="BP51" s="139">
        <f t="shared" si="25"/>
        <v>-1</v>
      </c>
      <c r="BQ51" s="139">
        <f t="shared" si="26"/>
        <v>-1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990</v>
      </c>
      <c r="G52" s="16">
        <f>'[3]02'!G54</f>
        <v>0</v>
      </c>
      <c r="H52" s="17">
        <f t="shared" si="27"/>
        <v>1310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25.63</v>
      </c>
      <c r="AU52" s="8">
        <v>25.63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25.63</v>
      </c>
      <c r="BM52" s="8">
        <f t="shared" si="22"/>
        <v>25.63</v>
      </c>
      <c r="BN52" s="8">
        <f t="shared" si="23"/>
        <v>26.63</v>
      </c>
      <c r="BO52" s="8">
        <f t="shared" si="24"/>
        <v>26.63</v>
      </c>
      <c r="BP52" s="139">
        <f t="shared" si="25"/>
        <v>-1</v>
      </c>
      <c r="BQ52" s="139">
        <f t="shared" si="26"/>
        <v>-1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990</v>
      </c>
      <c r="G53" s="16">
        <f>'[3]02'!G55</f>
        <v>0</v>
      </c>
      <c r="H53" s="17">
        <f t="shared" si="27"/>
        <v>1310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25.63</v>
      </c>
      <c r="AU53" s="8">
        <v>25.63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25.63</v>
      </c>
      <c r="BM53" s="8">
        <f t="shared" si="22"/>
        <v>25.63</v>
      </c>
      <c r="BN53" s="8">
        <f t="shared" si="23"/>
        <v>26.63</v>
      </c>
      <c r="BO53" s="8">
        <f t="shared" si="24"/>
        <v>26.63</v>
      </c>
      <c r="BP53" s="139">
        <f t="shared" si="25"/>
        <v>-1</v>
      </c>
      <c r="BQ53" s="139">
        <f t="shared" si="26"/>
        <v>-1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990</v>
      </c>
      <c r="G54" s="16">
        <f>'[3]02'!G56</f>
        <v>0</v>
      </c>
      <c r="H54" s="17">
        <f t="shared" si="27"/>
        <v>1310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25.63</v>
      </c>
      <c r="AU54" s="8">
        <v>25.63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25.63</v>
      </c>
      <c r="BM54" s="8">
        <f t="shared" si="22"/>
        <v>25.63</v>
      </c>
      <c r="BN54" s="8">
        <f t="shared" si="23"/>
        <v>26.63</v>
      </c>
      <c r="BO54" s="8">
        <f t="shared" si="24"/>
        <v>26.63</v>
      </c>
      <c r="BP54" s="139">
        <f t="shared" si="25"/>
        <v>-1</v>
      </c>
      <c r="BQ54" s="139">
        <f t="shared" si="26"/>
        <v>-1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990</v>
      </c>
      <c r="G55" s="16">
        <f>'[3]02'!G57</f>
        <v>0</v>
      </c>
      <c r="H55" s="17">
        <f t="shared" si="27"/>
        <v>1310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25.63</v>
      </c>
      <c r="AU55" s="8">
        <v>25.63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25.63</v>
      </c>
      <c r="BM55" s="8">
        <f t="shared" si="22"/>
        <v>25.63</v>
      </c>
      <c r="BN55" s="8">
        <f t="shared" si="23"/>
        <v>26.63</v>
      </c>
      <c r="BO55" s="8">
        <f t="shared" si="24"/>
        <v>26.63</v>
      </c>
      <c r="BP55" s="139">
        <f t="shared" si="25"/>
        <v>-1</v>
      </c>
      <c r="BQ55" s="139">
        <f t="shared" si="26"/>
        <v>-1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990</v>
      </c>
      <c r="G56" s="16">
        <f>'[3]02'!G58</f>
        <v>0</v>
      </c>
      <c r="H56" s="17">
        <f t="shared" si="27"/>
        <v>1310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25.63</v>
      </c>
      <c r="AU56" s="8">
        <v>25.63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25.63</v>
      </c>
      <c r="BM56" s="8">
        <f t="shared" si="22"/>
        <v>25.63</v>
      </c>
      <c r="BN56" s="8">
        <f t="shared" si="23"/>
        <v>26.63</v>
      </c>
      <c r="BO56" s="8">
        <f t="shared" si="24"/>
        <v>26.63</v>
      </c>
      <c r="BP56" s="139">
        <f t="shared" si="25"/>
        <v>-1</v>
      </c>
      <c r="BQ56" s="139">
        <f t="shared" si="26"/>
        <v>-1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990</v>
      </c>
      <c r="G57" s="16">
        <f>'[3]02'!G59</f>
        <v>0</v>
      </c>
      <c r="H57" s="17">
        <f t="shared" si="27"/>
        <v>1310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25.63</v>
      </c>
      <c r="AU57" s="8">
        <v>25.63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25.63</v>
      </c>
      <c r="BM57" s="8">
        <f t="shared" si="22"/>
        <v>25.63</v>
      </c>
      <c r="BN57" s="8">
        <f t="shared" si="23"/>
        <v>26.63</v>
      </c>
      <c r="BO57" s="8">
        <f t="shared" si="24"/>
        <v>26.63</v>
      </c>
      <c r="BP57" s="139">
        <f t="shared" si="25"/>
        <v>-1</v>
      </c>
      <c r="BQ57" s="139">
        <f t="shared" si="26"/>
        <v>-1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990</v>
      </c>
      <c r="G58" s="16">
        <f>'[3]02'!G60</f>
        <v>0</v>
      </c>
      <c r="H58" s="17">
        <f t="shared" si="27"/>
        <v>1310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25.63</v>
      </c>
      <c r="AU58" s="8">
        <v>25.63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25.63</v>
      </c>
      <c r="BM58" s="8">
        <f t="shared" si="22"/>
        <v>25.63</v>
      </c>
      <c r="BN58" s="8">
        <f t="shared" si="23"/>
        <v>26.63</v>
      </c>
      <c r="BO58" s="8">
        <f t="shared" si="24"/>
        <v>26.63</v>
      </c>
      <c r="BP58" s="139">
        <f t="shared" si="25"/>
        <v>-1</v>
      </c>
      <c r="BQ58" s="139">
        <f t="shared" si="26"/>
        <v>-1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990</v>
      </c>
      <c r="G59" s="16">
        <f>'[3]02'!G61</f>
        <v>0</v>
      </c>
      <c r="H59" s="17">
        <f t="shared" si="27"/>
        <v>1310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25.63</v>
      </c>
      <c r="AU59" s="8">
        <v>25.63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25.63</v>
      </c>
      <c r="BM59" s="8">
        <f t="shared" si="22"/>
        <v>25.63</v>
      </c>
      <c r="BN59" s="8">
        <f t="shared" si="23"/>
        <v>26.63</v>
      </c>
      <c r="BO59" s="8">
        <f t="shared" si="24"/>
        <v>26.63</v>
      </c>
      <c r="BP59" s="139">
        <f t="shared" si="25"/>
        <v>-1</v>
      </c>
      <c r="BQ59" s="139">
        <f t="shared" si="26"/>
        <v>-1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990</v>
      </c>
      <c r="G60" s="16">
        <f>'[3]02'!G62</f>
        <v>0</v>
      </c>
      <c r="H60" s="17">
        <f t="shared" si="27"/>
        <v>1310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25.63</v>
      </c>
      <c r="AU60" s="8">
        <v>25.63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25.63</v>
      </c>
      <c r="BM60" s="8">
        <f t="shared" si="22"/>
        <v>25.63</v>
      </c>
      <c r="BN60" s="8">
        <f t="shared" si="23"/>
        <v>26.63</v>
      </c>
      <c r="BO60" s="8">
        <f t="shared" si="24"/>
        <v>26.63</v>
      </c>
      <c r="BP60" s="139">
        <f t="shared" si="25"/>
        <v>-1</v>
      </c>
      <c r="BQ60" s="139">
        <f t="shared" si="26"/>
        <v>-1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990</v>
      </c>
      <c r="G61" s="16">
        <f>'[3]02'!G63</f>
        <v>0</v>
      </c>
      <c r="H61" s="17">
        <f t="shared" si="27"/>
        <v>1310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25.63</v>
      </c>
      <c r="AU61" s="8">
        <v>25.63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25.63</v>
      </c>
      <c r="BM61" s="8">
        <f t="shared" si="22"/>
        <v>25.63</v>
      </c>
      <c r="BN61" s="8">
        <f t="shared" si="23"/>
        <v>26.63</v>
      </c>
      <c r="BO61" s="8">
        <f t="shared" si="24"/>
        <v>26.63</v>
      </c>
      <c r="BP61" s="139">
        <f t="shared" si="25"/>
        <v>-1</v>
      </c>
      <c r="BQ61" s="139">
        <f t="shared" si="26"/>
        <v>-1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990</v>
      </c>
      <c r="G62" s="16">
        <f>'[3]02'!G64</f>
        <v>0</v>
      </c>
      <c r="H62" s="17">
        <f t="shared" si="27"/>
        <v>1310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25.63</v>
      </c>
      <c r="AU62" s="8">
        <v>25.63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25.63</v>
      </c>
      <c r="BM62" s="8">
        <f t="shared" si="22"/>
        <v>25.63</v>
      </c>
      <c r="BN62" s="8">
        <f t="shared" si="23"/>
        <v>26.63</v>
      </c>
      <c r="BO62" s="8">
        <f t="shared" si="24"/>
        <v>26.63</v>
      </c>
      <c r="BP62" s="139">
        <f t="shared" si="25"/>
        <v>-1</v>
      </c>
      <c r="BQ62" s="139">
        <f t="shared" si="26"/>
        <v>-1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990</v>
      </c>
      <c r="G63" s="16">
        <f>'[3]02'!G65</f>
        <v>0</v>
      </c>
      <c r="H63" s="17">
        <f t="shared" si="27"/>
        <v>1310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25.63</v>
      </c>
      <c r="AU63" s="8">
        <v>25.63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25.63</v>
      </c>
      <c r="BM63" s="8">
        <f t="shared" si="22"/>
        <v>25.63</v>
      </c>
      <c r="BN63" s="8">
        <f t="shared" si="23"/>
        <v>26.63</v>
      </c>
      <c r="BO63" s="8">
        <f t="shared" si="24"/>
        <v>26.63</v>
      </c>
      <c r="BP63" s="139">
        <f t="shared" si="25"/>
        <v>-1</v>
      </c>
      <c r="BQ63" s="139">
        <f t="shared" si="26"/>
        <v>-1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990</v>
      </c>
      <c r="G64" s="16">
        <f>'[3]02'!G66</f>
        <v>0</v>
      </c>
      <c r="H64" s="17">
        <f t="shared" si="27"/>
        <v>1310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25.63</v>
      </c>
      <c r="AU64" s="8">
        <v>25.63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25.63</v>
      </c>
      <c r="BM64" s="8">
        <f t="shared" si="22"/>
        <v>25.63</v>
      </c>
      <c r="BN64" s="8">
        <f t="shared" si="23"/>
        <v>26.63</v>
      </c>
      <c r="BO64" s="8">
        <f t="shared" si="24"/>
        <v>26.63</v>
      </c>
      <c r="BP64" s="139">
        <f t="shared" si="25"/>
        <v>-1</v>
      </c>
      <c r="BQ64" s="139">
        <f t="shared" si="26"/>
        <v>-1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990</v>
      </c>
      <c r="G65" s="16">
        <f>'[3]02'!G67</f>
        <v>0</v>
      </c>
      <c r="H65" s="17">
        <f t="shared" si="27"/>
        <v>1310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25.63</v>
      </c>
      <c r="AU65" s="8">
        <v>25.63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25.63</v>
      </c>
      <c r="BM65" s="8">
        <f t="shared" si="22"/>
        <v>25.63</v>
      </c>
      <c r="BN65" s="8">
        <f t="shared" si="23"/>
        <v>26.63</v>
      </c>
      <c r="BO65" s="8">
        <f t="shared" si="24"/>
        <v>26.63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990</v>
      </c>
      <c r="G66" s="16">
        <f>'[3]02'!G68</f>
        <v>0</v>
      </c>
      <c r="H66" s="17">
        <f t="shared" si="27"/>
        <v>1310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25.63</v>
      </c>
      <c r="AU66" s="8">
        <v>25.63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25.63</v>
      </c>
      <c r="BM66" s="8">
        <f t="shared" si="22"/>
        <v>25.63</v>
      </c>
      <c r="BN66" s="8">
        <f t="shared" si="23"/>
        <v>26.63</v>
      </c>
      <c r="BO66" s="8">
        <f t="shared" si="24"/>
        <v>26.63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990</v>
      </c>
      <c r="G67" s="16">
        <f>'[3]02'!G69</f>
        <v>0</v>
      </c>
      <c r="H67" s="17">
        <f t="shared" si="27"/>
        <v>1310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25.63</v>
      </c>
      <c r="AU67" s="8">
        <v>25.63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25.63</v>
      </c>
      <c r="BM67" s="8">
        <f t="shared" si="22"/>
        <v>25.63</v>
      </c>
      <c r="BN67" s="8">
        <f t="shared" si="23"/>
        <v>26.63</v>
      </c>
      <c r="BO67" s="8">
        <f t="shared" si="24"/>
        <v>26.63</v>
      </c>
      <c r="BP67" s="139">
        <f t="shared" si="25"/>
        <v>-1</v>
      </c>
      <c r="BQ67" s="139">
        <f t="shared" si="26"/>
        <v>-1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990</v>
      </c>
      <c r="G68" s="16">
        <f>'[3]02'!G70</f>
        <v>0</v>
      </c>
      <c r="H68" s="17">
        <f t="shared" si="27"/>
        <v>1310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25.63</v>
      </c>
      <c r="AU68" s="8">
        <v>25.63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-1</v>
      </c>
      <c r="BQ68" s="139">
        <f t="shared" ref="BQ68:BQ98" si="58">BM68-BO68</f>
        <v>-1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990</v>
      </c>
      <c r="G69" s="16">
        <f>'[3]02'!G71</f>
        <v>0</v>
      </c>
      <c r="H69" s="17">
        <f t="shared" ref="H69:H98" si="59">SUM(B69:G69)</f>
        <v>1310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25.63</v>
      </c>
      <c r="AU69" s="8">
        <v>25.63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25.63</v>
      </c>
      <c r="BM69" s="8">
        <f t="shared" si="54"/>
        <v>25.63</v>
      </c>
      <c r="BN69" s="8">
        <f t="shared" si="55"/>
        <v>26.63</v>
      </c>
      <c r="BO69" s="8">
        <f t="shared" si="56"/>
        <v>26.63</v>
      </c>
      <c r="BP69" s="139">
        <f t="shared" si="57"/>
        <v>-1</v>
      </c>
      <c r="BQ69" s="139">
        <f t="shared" si="58"/>
        <v>-1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990</v>
      </c>
      <c r="G70" s="16">
        <f>'[3]02'!G72</f>
        <v>0</v>
      </c>
      <c r="H70" s="17">
        <f t="shared" si="59"/>
        <v>1310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25.63</v>
      </c>
      <c r="AU70" s="8">
        <v>25.63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25.63</v>
      </c>
      <c r="BM70" s="8">
        <f t="shared" si="54"/>
        <v>25.63</v>
      </c>
      <c r="BN70" s="8">
        <f t="shared" si="55"/>
        <v>26.63</v>
      </c>
      <c r="BO70" s="8">
        <f t="shared" si="56"/>
        <v>26.63</v>
      </c>
      <c r="BP70" s="139">
        <f t="shared" si="57"/>
        <v>-1</v>
      </c>
      <c r="BQ70" s="139">
        <f t="shared" si="58"/>
        <v>-1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990</v>
      </c>
      <c r="G71" s="16">
        <f>'[3]02'!G73</f>
        <v>0</v>
      </c>
      <c r="H71" s="17">
        <f t="shared" si="59"/>
        <v>1310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25.63</v>
      </c>
      <c r="AU71" s="8">
        <v>25.63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25.63</v>
      </c>
      <c r="BM71" s="8">
        <f t="shared" si="54"/>
        <v>25.63</v>
      </c>
      <c r="BN71" s="8">
        <f t="shared" si="55"/>
        <v>26.63</v>
      </c>
      <c r="BO71" s="8">
        <f t="shared" si="56"/>
        <v>26.63</v>
      </c>
      <c r="BP71" s="139">
        <f t="shared" si="57"/>
        <v>-1</v>
      </c>
      <c r="BQ71" s="139">
        <f t="shared" si="58"/>
        <v>-1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990</v>
      </c>
      <c r="G72" s="16">
        <f>'[3]02'!G74</f>
        <v>0</v>
      </c>
      <c r="H72" s="17">
        <f t="shared" si="59"/>
        <v>1310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25.63</v>
      </c>
      <c r="AU72" s="8">
        <v>25.63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25.63</v>
      </c>
      <c r="BM72" s="8">
        <f t="shared" si="54"/>
        <v>25.63</v>
      </c>
      <c r="BN72" s="8">
        <f t="shared" si="55"/>
        <v>26.63</v>
      </c>
      <c r="BO72" s="8">
        <f t="shared" si="56"/>
        <v>26.63</v>
      </c>
      <c r="BP72" s="139">
        <f t="shared" si="57"/>
        <v>-1</v>
      </c>
      <c r="BQ72" s="139">
        <f t="shared" si="58"/>
        <v>-1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990</v>
      </c>
      <c r="G73" s="16">
        <f>'[3]02'!G75</f>
        <v>0</v>
      </c>
      <c r="H73" s="17">
        <f t="shared" si="59"/>
        <v>1310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25.63</v>
      </c>
      <c r="AU73" s="8">
        <v>25.63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25.63</v>
      </c>
      <c r="BM73" s="8">
        <f t="shared" si="54"/>
        <v>25.63</v>
      </c>
      <c r="BN73" s="8">
        <f t="shared" si="55"/>
        <v>26.63</v>
      </c>
      <c r="BO73" s="8">
        <f t="shared" si="56"/>
        <v>26.63</v>
      </c>
      <c r="BP73" s="139">
        <f t="shared" si="57"/>
        <v>-1</v>
      </c>
      <c r="BQ73" s="139">
        <f t="shared" si="58"/>
        <v>-1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990</v>
      </c>
      <c r="G74" s="16">
        <f>'[3]02'!G76</f>
        <v>0</v>
      </c>
      <c r="H74" s="17">
        <f t="shared" si="59"/>
        <v>1310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25.63</v>
      </c>
      <c r="AU74" s="8">
        <v>25.63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25.63</v>
      </c>
      <c r="BM74" s="8">
        <f t="shared" si="54"/>
        <v>25.63</v>
      </c>
      <c r="BN74" s="8">
        <f t="shared" si="55"/>
        <v>26.63</v>
      </c>
      <c r="BO74" s="8">
        <f t="shared" si="56"/>
        <v>26.63</v>
      </c>
      <c r="BP74" s="139">
        <f t="shared" si="57"/>
        <v>-1</v>
      </c>
      <c r="BQ74" s="139">
        <f t="shared" si="58"/>
        <v>-1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990</v>
      </c>
      <c r="G75" s="16">
        <f>'[3]02'!G77</f>
        <v>0</v>
      </c>
      <c r="H75" s="17">
        <f t="shared" si="59"/>
        <v>1310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26.63</v>
      </c>
      <c r="AE75" s="8">
        <f t="shared" si="43"/>
        <v>26.63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26.63</v>
      </c>
      <c r="AL75" s="8">
        <f t="shared" si="35"/>
        <v>216.74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216.74</v>
      </c>
      <c r="AT75" s="8">
        <v>25.63</v>
      </c>
      <c r="AU75" s="8">
        <v>25.63</v>
      </c>
      <c r="AW75" s="203">
        <v>26.63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26.63</v>
      </c>
      <c r="BD75" s="203">
        <v>26.63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26.63</v>
      </c>
      <c r="BL75" s="8">
        <f t="shared" si="53"/>
        <v>25.63</v>
      </c>
      <c r="BM75" s="8">
        <f t="shared" si="54"/>
        <v>25.63</v>
      </c>
      <c r="BN75" s="8">
        <f t="shared" si="55"/>
        <v>26.63</v>
      </c>
      <c r="BO75" s="8">
        <f t="shared" si="56"/>
        <v>26.63</v>
      </c>
      <c r="BP75" s="139">
        <f t="shared" si="57"/>
        <v>-1</v>
      </c>
      <c r="BQ75" s="139">
        <f t="shared" si="58"/>
        <v>-1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990</v>
      </c>
      <c r="G76" s="16">
        <f>'[3]02'!G78</f>
        <v>0</v>
      </c>
      <c r="H76" s="17">
        <f t="shared" si="59"/>
        <v>1310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26.63</v>
      </c>
      <c r="AE76" s="8">
        <f t="shared" si="43"/>
        <v>26.63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26.63</v>
      </c>
      <c r="AL76" s="8">
        <f t="shared" si="35"/>
        <v>216.74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216.74</v>
      </c>
      <c r="AT76" s="8">
        <v>25.63</v>
      </c>
      <c r="AU76" s="8">
        <v>25.63</v>
      </c>
      <c r="AW76" s="203">
        <v>26.63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26.63</v>
      </c>
      <c r="BD76" s="203">
        <v>26.63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26.63</v>
      </c>
      <c r="BL76" s="8">
        <f t="shared" si="53"/>
        <v>25.63</v>
      </c>
      <c r="BM76" s="8">
        <f t="shared" si="54"/>
        <v>25.63</v>
      </c>
      <c r="BN76" s="8">
        <f t="shared" si="55"/>
        <v>26.63</v>
      </c>
      <c r="BO76" s="8">
        <f t="shared" si="56"/>
        <v>26.63</v>
      </c>
      <c r="BP76" s="139">
        <f t="shared" si="57"/>
        <v>-1</v>
      </c>
      <c r="BQ76" s="139">
        <f t="shared" si="58"/>
        <v>-1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990</v>
      </c>
      <c r="G77" s="16">
        <f>'[3]02'!G79</f>
        <v>0</v>
      </c>
      <c r="H77" s="17">
        <f t="shared" si="59"/>
        <v>1310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26.63</v>
      </c>
      <c r="AE77" s="8">
        <f t="shared" si="43"/>
        <v>26.63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26.63</v>
      </c>
      <c r="AL77" s="8">
        <f t="shared" si="35"/>
        <v>216.74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216.74</v>
      </c>
      <c r="AT77" s="8">
        <v>25.63</v>
      </c>
      <c r="AU77" s="8">
        <v>25.63</v>
      </c>
      <c r="AW77" s="203">
        <v>26.63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26.63</v>
      </c>
      <c r="BD77" s="203">
        <v>26.63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26.63</v>
      </c>
      <c r="BL77" s="8">
        <f t="shared" si="53"/>
        <v>25.63</v>
      </c>
      <c r="BM77" s="8">
        <f t="shared" si="54"/>
        <v>25.63</v>
      </c>
      <c r="BN77" s="8">
        <f t="shared" si="55"/>
        <v>26.63</v>
      </c>
      <c r="BO77" s="8">
        <f t="shared" si="56"/>
        <v>26.63</v>
      </c>
      <c r="BP77" s="139">
        <f t="shared" si="57"/>
        <v>-1</v>
      </c>
      <c r="BQ77" s="139">
        <f t="shared" si="58"/>
        <v>-1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990</v>
      </c>
      <c r="G78" s="16">
        <f>'[3]02'!G80</f>
        <v>0</v>
      </c>
      <c r="H78" s="17">
        <f t="shared" si="59"/>
        <v>1310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26.63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26.63</v>
      </c>
      <c r="AE78" s="8">
        <f t="shared" si="43"/>
        <v>26.63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26.63</v>
      </c>
      <c r="AL78" s="8">
        <f t="shared" si="35"/>
        <v>216.74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216.74</v>
      </c>
      <c r="AT78" s="8">
        <v>25.63</v>
      </c>
      <c r="AU78" s="8">
        <v>25.63</v>
      </c>
      <c r="AW78" s="203">
        <v>26.63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26.63</v>
      </c>
      <c r="BD78" s="203">
        <v>26.63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26.63</v>
      </c>
      <c r="BL78" s="8">
        <f t="shared" si="53"/>
        <v>25.63</v>
      </c>
      <c r="BM78" s="8">
        <f t="shared" si="54"/>
        <v>25.63</v>
      </c>
      <c r="BN78" s="8">
        <f t="shared" si="55"/>
        <v>26.63</v>
      </c>
      <c r="BO78" s="8">
        <f t="shared" si="56"/>
        <v>26.63</v>
      </c>
      <c r="BP78" s="139">
        <f t="shared" si="57"/>
        <v>-1</v>
      </c>
      <c r="BQ78" s="139">
        <f t="shared" si="58"/>
        <v>-1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990</v>
      </c>
      <c r="G79" s="16">
        <f>'[3]02'!G81</f>
        <v>0</v>
      </c>
      <c r="H79" s="17">
        <f t="shared" si="59"/>
        <v>1310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25.63</v>
      </c>
      <c r="AU79" s="8">
        <v>25.63</v>
      </c>
      <c r="AW79" s="203">
        <v>26.63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26.63</v>
      </c>
      <c r="BD79" s="203">
        <v>26.63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26.63</v>
      </c>
      <c r="BL79" s="8">
        <f t="shared" si="53"/>
        <v>25.63</v>
      </c>
      <c r="BM79" s="8">
        <f t="shared" si="54"/>
        <v>25.63</v>
      </c>
      <c r="BN79" s="8">
        <f t="shared" si="55"/>
        <v>26.63</v>
      </c>
      <c r="BO79" s="8">
        <f t="shared" si="56"/>
        <v>26.63</v>
      </c>
      <c r="BP79" s="139">
        <f t="shared" si="57"/>
        <v>-1</v>
      </c>
      <c r="BQ79" s="139">
        <f t="shared" si="58"/>
        <v>-1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990</v>
      </c>
      <c r="G80" s="16">
        <f>'[3]02'!G82</f>
        <v>0</v>
      </c>
      <c r="H80" s="17">
        <f t="shared" si="59"/>
        <v>1310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25.63</v>
      </c>
      <c r="AU80" s="8">
        <v>25.63</v>
      </c>
      <c r="AW80" s="203">
        <v>26.63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26.63</v>
      </c>
      <c r="BD80" s="203">
        <v>26.63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26.63</v>
      </c>
      <c r="BL80" s="8">
        <f t="shared" si="53"/>
        <v>25.63</v>
      </c>
      <c r="BM80" s="8">
        <f t="shared" si="54"/>
        <v>25.63</v>
      </c>
      <c r="BN80" s="8">
        <f t="shared" si="55"/>
        <v>26.63</v>
      </c>
      <c r="BO80" s="8">
        <f t="shared" si="56"/>
        <v>26.63</v>
      </c>
      <c r="BP80" s="139">
        <f t="shared" si="57"/>
        <v>-1</v>
      </c>
      <c r="BQ80" s="139">
        <f t="shared" si="58"/>
        <v>-1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990</v>
      </c>
      <c r="G81" s="16">
        <f>'[3]02'!G83</f>
        <v>0</v>
      </c>
      <c r="H81" s="17">
        <f t="shared" si="59"/>
        <v>1310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25.63</v>
      </c>
      <c r="AU81" s="8">
        <v>25.63</v>
      </c>
      <c r="AW81" s="203">
        <v>26.63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26.63</v>
      </c>
      <c r="BD81" s="203">
        <v>26.63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26.63</v>
      </c>
      <c r="BL81" s="8">
        <f t="shared" si="53"/>
        <v>25.63</v>
      </c>
      <c r="BM81" s="8">
        <f t="shared" si="54"/>
        <v>25.63</v>
      </c>
      <c r="BN81" s="8">
        <f t="shared" si="55"/>
        <v>26.63</v>
      </c>
      <c r="BO81" s="8">
        <f t="shared" si="56"/>
        <v>26.63</v>
      </c>
      <c r="BP81" s="139">
        <f t="shared" si="57"/>
        <v>-1</v>
      </c>
      <c r="BQ81" s="139">
        <f t="shared" si="58"/>
        <v>-1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990</v>
      </c>
      <c r="G82" s="16">
        <f>'[3]02'!G84</f>
        <v>0</v>
      </c>
      <c r="H82" s="17">
        <f t="shared" si="59"/>
        <v>1310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25.63</v>
      </c>
      <c r="AU82" s="8">
        <v>25.63</v>
      </c>
      <c r="AW82" s="203">
        <v>26.63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26.63</v>
      </c>
      <c r="BD82" s="203">
        <v>26.63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26.63</v>
      </c>
      <c r="BL82" s="8">
        <f t="shared" si="53"/>
        <v>25.63</v>
      </c>
      <c r="BM82" s="8">
        <f t="shared" si="54"/>
        <v>25.63</v>
      </c>
      <c r="BN82" s="8">
        <f t="shared" si="55"/>
        <v>26.63</v>
      </c>
      <c r="BO82" s="8">
        <f t="shared" si="56"/>
        <v>26.63</v>
      </c>
      <c r="BP82" s="139">
        <f t="shared" si="57"/>
        <v>-1</v>
      </c>
      <c r="BQ82" s="139">
        <f t="shared" si="58"/>
        <v>-1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1010</v>
      </c>
      <c r="G83" s="16">
        <f>'[3]02'!G85</f>
        <v>0</v>
      </c>
      <c r="H83" s="17">
        <f t="shared" si="59"/>
        <v>1330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25.63</v>
      </c>
      <c r="AU83" s="8">
        <v>25.63</v>
      </c>
      <c r="AW83" s="203">
        <v>26.63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26.63</v>
      </c>
      <c r="BD83" s="203">
        <v>26.63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26.63</v>
      </c>
      <c r="BL83" s="8">
        <f t="shared" si="53"/>
        <v>25.63</v>
      </c>
      <c r="BM83" s="8">
        <f t="shared" si="54"/>
        <v>25.63</v>
      </c>
      <c r="BN83" s="8">
        <f t="shared" si="55"/>
        <v>26.63</v>
      </c>
      <c r="BO83" s="8">
        <f t="shared" si="56"/>
        <v>26.63</v>
      </c>
      <c r="BP83" s="139">
        <f t="shared" si="57"/>
        <v>-1</v>
      </c>
      <c r="BQ83" s="139">
        <f t="shared" si="58"/>
        <v>-1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1010</v>
      </c>
      <c r="G84" s="16">
        <f>'[3]02'!G86</f>
        <v>0</v>
      </c>
      <c r="H84" s="17">
        <f t="shared" si="59"/>
        <v>1330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25.63</v>
      </c>
      <c r="AU84" s="8">
        <v>25.63</v>
      </c>
      <c r="AW84" s="203">
        <v>26.63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26.63</v>
      </c>
      <c r="BD84" s="203">
        <v>26.63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26.63</v>
      </c>
      <c r="BL84" s="8">
        <f t="shared" si="53"/>
        <v>25.63</v>
      </c>
      <c r="BM84" s="8">
        <f t="shared" si="54"/>
        <v>25.63</v>
      </c>
      <c r="BN84" s="8">
        <f t="shared" si="55"/>
        <v>26.63</v>
      </c>
      <c r="BO84" s="8">
        <f t="shared" si="56"/>
        <v>26.63</v>
      </c>
      <c r="BP84" s="139">
        <f t="shared" si="57"/>
        <v>-1</v>
      </c>
      <c r="BQ84" s="139">
        <f t="shared" si="58"/>
        <v>-1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1010</v>
      </c>
      <c r="G85" s="16">
        <f>'[3]02'!G87</f>
        <v>0</v>
      </c>
      <c r="H85" s="17">
        <f t="shared" si="59"/>
        <v>1330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25.63</v>
      </c>
      <c r="AU85" s="8">
        <v>25.63</v>
      </c>
      <c r="AW85" s="203">
        <v>26.63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26.63</v>
      </c>
      <c r="BD85" s="203">
        <v>26.63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26.63</v>
      </c>
      <c r="BL85" s="8">
        <f t="shared" si="53"/>
        <v>25.63</v>
      </c>
      <c r="BM85" s="8">
        <f t="shared" si="54"/>
        <v>25.63</v>
      </c>
      <c r="BN85" s="8">
        <f t="shared" si="55"/>
        <v>26.63</v>
      </c>
      <c r="BO85" s="8">
        <f t="shared" si="56"/>
        <v>26.63</v>
      </c>
      <c r="BP85" s="139">
        <f t="shared" si="57"/>
        <v>-1</v>
      </c>
      <c r="BQ85" s="139">
        <f t="shared" si="58"/>
        <v>-1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1010</v>
      </c>
      <c r="G86" s="16">
        <f>'[3]02'!G88</f>
        <v>0</v>
      </c>
      <c r="H86" s="17">
        <f t="shared" si="59"/>
        <v>1330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25.63</v>
      </c>
      <c r="AU86" s="8">
        <v>25.63</v>
      </c>
      <c r="AW86" s="203">
        <v>26.63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26.63</v>
      </c>
      <c r="BD86" s="203">
        <v>26.63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26.63</v>
      </c>
      <c r="BL86" s="8">
        <f t="shared" si="53"/>
        <v>25.63</v>
      </c>
      <c r="BM86" s="8">
        <f t="shared" si="54"/>
        <v>25.63</v>
      </c>
      <c r="BN86" s="8">
        <f t="shared" si="55"/>
        <v>26.63</v>
      </c>
      <c r="BO86" s="8">
        <f t="shared" si="56"/>
        <v>26.63</v>
      </c>
      <c r="BP86" s="139">
        <f t="shared" si="57"/>
        <v>-1</v>
      </c>
      <c r="BQ86" s="139">
        <f t="shared" si="58"/>
        <v>-1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1010</v>
      </c>
      <c r="G87" s="16">
        <f>'[3]02'!G89</f>
        <v>0</v>
      </c>
      <c r="H87" s="17">
        <f t="shared" si="59"/>
        <v>1330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25.63</v>
      </c>
      <c r="AU87" s="8">
        <v>25.63</v>
      </c>
      <c r="AW87" s="203">
        <v>26.63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26.63</v>
      </c>
      <c r="BD87" s="203">
        <v>26.63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26.63</v>
      </c>
      <c r="BL87" s="8">
        <f t="shared" si="53"/>
        <v>25.63</v>
      </c>
      <c r="BM87" s="8">
        <f t="shared" si="54"/>
        <v>25.63</v>
      </c>
      <c r="BN87" s="8">
        <f t="shared" si="55"/>
        <v>26.63</v>
      </c>
      <c r="BO87" s="8">
        <f t="shared" si="56"/>
        <v>26.63</v>
      </c>
      <c r="BP87" s="139">
        <f t="shared" si="57"/>
        <v>-1</v>
      </c>
      <c r="BQ87" s="139">
        <f t="shared" si="58"/>
        <v>-1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1010</v>
      </c>
      <c r="G88" s="16">
        <f>'[3]02'!G90</f>
        <v>0</v>
      </c>
      <c r="H88" s="17">
        <f t="shared" si="59"/>
        <v>1330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25.63</v>
      </c>
      <c r="AU88" s="8">
        <v>25.63</v>
      </c>
      <c r="AW88" s="203">
        <v>26.63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26.63</v>
      </c>
      <c r="BD88" s="203">
        <v>26.63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26.63</v>
      </c>
      <c r="BL88" s="8">
        <f t="shared" si="53"/>
        <v>25.63</v>
      </c>
      <c r="BM88" s="8">
        <f t="shared" si="54"/>
        <v>25.63</v>
      </c>
      <c r="BN88" s="8">
        <f t="shared" si="55"/>
        <v>26.63</v>
      </c>
      <c r="BO88" s="8">
        <f t="shared" si="56"/>
        <v>26.63</v>
      </c>
      <c r="BP88" s="139">
        <f t="shared" si="57"/>
        <v>-1</v>
      </c>
      <c r="BQ88" s="139">
        <f t="shared" si="58"/>
        <v>-1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1010</v>
      </c>
      <c r="G89" s="16">
        <f>'[3]02'!G91</f>
        <v>0</v>
      </c>
      <c r="H89" s="17">
        <f t="shared" si="59"/>
        <v>1330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25.63</v>
      </c>
      <c r="AU89" s="8">
        <v>25.63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25.63</v>
      </c>
      <c r="BM89" s="8">
        <f t="shared" si="54"/>
        <v>25.63</v>
      </c>
      <c r="BN89" s="8">
        <f t="shared" si="55"/>
        <v>26.63</v>
      </c>
      <c r="BO89" s="8">
        <f t="shared" si="56"/>
        <v>26.63</v>
      </c>
      <c r="BP89" s="139">
        <f t="shared" si="57"/>
        <v>-1</v>
      </c>
      <c r="BQ89" s="139">
        <f t="shared" si="58"/>
        <v>-1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1010</v>
      </c>
      <c r="G90" s="16">
        <f>'[3]02'!G92</f>
        <v>0</v>
      </c>
      <c r="H90" s="17">
        <f t="shared" si="59"/>
        <v>1330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25.63</v>
      </c>
      <c r="AU90" s="8">
        <v>25.63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25.63</v>
      </c>
      <c r="BM90" s="8">
        <f t="shared" si="54"/>
        <v>25.63</v>
      </c>
      <c r="BN90" s="8">
        <f t="shared" si="55"/>
        <v>26.63</v>
      </c>
      <c r="BO90" s="8">
        <f t="shared" si="56"/>
        <v>26.63</v>
      </c>
      <c r="BP90" s="139">
        <f t="shared" si="57"/>
        <v>-1</v>
      </c>
      <c r="BQ90" s="139">
        <f t="shared" si="58"/>
        <v>-1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1010</v>
      </c>
      <c r="G91" s="16">
        <f>'[3]02'!G93</f>
        <v>0</v>
      </c>
      <c r="H91" s="17">
        <f t="shared" si="59"/>
        <v>1330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25.73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25.73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212.27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212.27</v>
      </c>
      <c r="AT91" s="8">
        <v>24.76</v>
      </c>
      <c r="AU91" s="8">
        <v>30.8</v>
      </c>
      <c r="AW91" s="203">
        <v>25.73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25.73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24.76</v>
      </c>
      <c r="BM91" s="8">
        <f t="shared" si="54"/>
        <v>30.8</v>
      </c>
      <c r="BN91" s="8">
        <f t="shared" si="55"/>
        <v>25.73</v>
      </c>
      <c r="BO91" s="8">
        <f t="shared" si="56"/>
        <v>32</v>
      </c>
      <c r="BP91" s="139">
        <f t="shared" si="57"/>
        <v>-0.96999999999999886</v>
      </c>
      <c r="BQ91" s="139">
        <f t="shared" si="58"/>
        <v>-1.1999999999999993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1010</v>
      </c>
      <c r="G92" s="16">
        <f>'[3]02'!G94</f>
        <v>0</v>
      </c>
      <c r="H92" s="17">
        <f t="shared" si="59"/>
        <v>1330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22.99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215.01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215.01</v>
      </c>
      <c r="AT92" s="8">
        <v>22.13</v>
      </c>
      <c r="AU92" s="8">
        <v>30.8</v>
      </c>
      <c r="AW92" s="203">
        <v>22.99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22.99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22.13</v>
      </c>
      <c r="BM92" s="8">
        <f t="shared" si="54"/>
        <v>30.8</v>
      </c>
      <c r="BN92" s="8">
        <f t="shared" si="55"/>
        <v>22.99</v>
      </c>
      <c r="BO92" s="8">
        <f t="shared" si="56"/>
        <v>32</v>
      </c>
      <c r="BP92" s="139">
        <f t="shared" si="57"/>
        <v>-0.85999999999999943</v>
      </c>
      <c r="BQ92" s="139">
        <f t="shared" si="58"/>
        <v>-1.1999999999999993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1010</v>
      </c>
      <c r="G93" s="16">
        <f>'[3]02'!G95</f>
        <v>0</v>
      </c>
      <c r="H93" s="17">
        <f t="shared" si="59"/>
        <v>1330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22.99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215.01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215.01</v>
      </c>
      <c r="AT93" s="8">
        <v>22.13</v>
      </c>
      <c r="AU93" s="8">
        <v>30.8</v>
      </c>
      <c r="AW93" s="203">
        <v>22.99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22.99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22.13</v>
      </c>
      <c r="BM93" s="8">
        <f t="shared" si="54"/>
        <v>30.8</v>
      </c>
      <c r="BN93" s="8">
        <f t="shared" si="55"/>
        <v>22.99</v>
      </c>
      <c r="BO93" s="8">
        <f t="shared" si="56"/>
        <v>32</v>
      </c>
      <c r="BP93" s="139">
        <f t="shared" si="57"/>
        <v>-0.85999999999999943</v>
      </c>
      <c r="BQ93" s="139">
        <f t="shared" si="58"/>
        <v>-1.1999999999999993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1010</v>
      </c>
      <c r="G94" s="16">
        <f>'[3]02'!G96</f>
        <v>0</v>
      </c>
      <c r="H94" s="17">
        <f t="shared" si="59"/>
        <v>1330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22.99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215.01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215.01</v>
      </c>
      <c r="AT94" s="8">
        <v>22.13</v>
      </c>
      <c r="AU94" s="8">
        <v>30.8</v>
      </c>
      <c r="AW94" s="203">
        <v>22.99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22.99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22.13</v>
      </c>
      <c r="BM94" s="8">
        <f t="shared" si="54"/>
        <v>30.8</v>
      </c>
      <c r="BN94" s="8">
        <f t="shared" si="55"/>
        <v>22.99</v>
      </c>
      <c r="BO94" s="8">
        <f t="shared" si="56"/>
        <v>32</v>
      </c>
      <c r="BP94" s="139">
        <f t="shared" si="57"/>
        <v>-0.85999999999999943</v>
      </c>
      <c r="BQ94" s="139">
        <f t="shared" si="58"/>
        <v>-1.1999999999999993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1010</v>
      </c>
      <c r="G95" s="16">
        <f>'[3]02'!G97</f>
        <v>0</v>
      </c>
      <c r="H95" s="17">
        <f t="shared" si="59"/>
        <v>1330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22.99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22.99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215.01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215.01</v>
      </c>
      <c r="AT95" s="8">
        <v>22.13</v>
      </c>
      <c r="AU95" s="8">
        <v>30.8</v>
      </c>
      <c r="AW95" s="203">
        <v>22.99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22.99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22.13</v>
      </c>
      <c r="BM95" s="8">
        <f t="shared" si="54"/>
        <v>30.8</v>
      </c>
      <c r="BN95" s="8">
        <f t="shared" si="55"/>
        <v>22.99</v>
      </c>
      <c r="BO95" s="8">
        <f t="shared" si="56"/>
        <v>32</v>
      </c>
      <c r="BP95" s="139">
        <f t="shared" si="57"/>
        <v>-0.85999999999999943</v>
      </c>
      <c r="BQ95" s="139">
        <f t="shared" si="58"/>
        <v>-1.1999999999999993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1010</v>
      </c>
      <c r="G96" s="16">
        <f>'[3]02'!G98</f>
        <v>0</v>
      </c>
      <c r="H96" s="17">
        <f t="shared" si="59"/>
        <v>1330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22.99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22.99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215.01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215.01</v>
      </c>
      <c r="AT96" s="8">
        <v>22.13</v>
      </c>
      <c r="AU96" s="8">
        <v>30.8</v>
      </c>
      <c r="AW96" s="203">
        <v>22.99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22.99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22.13</v>
      </c>
      <c r="BM96" s="8">
        <f t="shared" si="54"/>
        <v>30.8</v>
      </c>
      <c r="BN96" s="8">
        <f t="shared" si="55"/>
        <v>22.99</v>
      </c>
      <c r="BO96" s="8">
        <f t="shared" si="56"/>
        <v>32</v>
      </c>
      <c r="BP96" s="139">
        <f t="shared" si="57"/>
        <v>-0.85999999999999943</v>
      </c>
      <c r="BQ96" s="139">
        <f t="shared" si="58"/>
        <v>-1.1999999999999993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1010</v>
      </c>
      <c r="G97" s="16">
        <f>'[3]02'!G99</f>
        <v>0</v>
      </c>
      <c r="H97" s="17">
        <f t="shared" si="59"/>
        <v>1330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22.99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215.01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215.01</v>
      </c>
      <c r="AT97" s="8">
        <v>22.13</v>
      </c>
      <c r="AU97" s="8">
        <v>30.8</v>
      </c>
      <c r="AW97" s="203">
        <v>22.99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22.99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22.13</v>
      </c>
      <c r="BM97" s="8">
        <f t="shared" si="54"/>
        <v>30.8</v>
      </c>
      <c r="BN97" s="8">
        <f t="shared" si="55"/>
        <v>22.99</v>
      </c>
      <c r="BO97" s="8">
        <f t="shared" si="56"/>
        <v>32</v>
      </c>
      <c r="BP97" s="139">
        <f t="shared" si="57"/>
        <v>-0.85999999999999943</v>
      </c>
      <c r="BQ97" s="139">
        <f t="shared" si="58"/>
        <v>-1.1999999999999993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1010</v>
      </c>
      <c r="G98" s="16">
        <f>'[3]02'!G100</f>
        <v>0</v>
      </c>
      <c r="H98" s="17">
        <f t="shared" si="59"/>
        <v>1330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22.99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22.99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215.01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215.01</v>
      </c>
      <c r="AT98" s="8">
        <v>22.13</v>
      </c>
      <c r="AU98" s="8">
        <v>30.8</v>
      </c>
      <c r="AW98" s="203">
        <v>22.99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22.99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22.13</v>
      </c>
      <c r="BM98" s="8">
        <f t="shared" si="54"/>
        <v>30.8</v>
      </c>
      <c r="BN98" s="8">
        <f t="shared" si="55"/>
        <v>22.99</v>
      </c>
      <c r="BO98" s="8">
        <f t="shared" si="56"/>
        <v>32</v>
      </c>
      <c r="BP98" s="139">
        <f t="shared" si="57"/>
        <v>-0.85999999999999943</v>
      </c>
      <c r="BQ98" s="139">
        <f t="shared" si="58"/>
        <v>-1.1999999999999993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0.63178500000000093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0.63178500000000093</v>
      </c>
      <c r="AE99" s="15">
        <f t="shared" si="62"/>
        <v>0.64912000000000125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0.64912000000000125</v>
      </c>
      <c r="AL99" s="15">
        <f t="shared" si="62"/>
        <v>5.199094999999998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5.199094999999998</v>
      </c>
      <c r="AS99" s="15">
        <f t="shared" si="62"/>
        <v>0</v>
      </c>
      <c r="AT99" s="15">
        <f t="shared" si="62"/>
        <v>0.6080625000000015</v>
      </c>
      <c r="AU99" s="15">
        <f t="shared" si="62"/>
        <v>0.62474000000000163</v>
      </c>
      <c r="AV99" s="15">
        <f t="shared" si="62"/>
        <v>0</v>
      </c>
      <c r="AW99" s="15">
        <f t="shared" si="62"/>
        <v>0.63178500000000093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0.63178500000000093</v>
      </c>
      <c r="BD99" s="15">
        <f t="shared" si="62"/>
        <v>0.64912000000000125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0.64912000000000125</v>
      </c>
      <c r="BK99" s="15"/>
      <c r="BL99" s="15">
        <f t="shared" si="63"/>
        <v>0.6080625000000015</v>
      </c>
      <c r="BM99" s="15">
        <f t="shared" si="63"/>
        <v>0.62474000000000163</v>
      </c>
      <c r="BN99" s="15">
        <f t="shared" si="63"/>
        <v>0.63178500000000093</v>
      </c>
      <c r="BO99" s="15">
        <f t="shared" si="63"/>
        <v>0.64912000000000125</v>
      </c>
      <c r="BP99" s="15">
        <f t="shared" si="63"/>
        <v>-2.3722500000000001E-2</v>
      </c>
      <c r="BQ99" s="15">
        <f t="shared" si="63"/>
        <v>-2.4380000000000002E-2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6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219.7</v>
      </c>
      <c r="E3">
        <f>BAWANA!AM3</f>
        <v>0</v>
      </c>
      <c r="F3">
        <f>(B3+C3)*0.8</f>
        <v>256</v>
      </c>
      <c r="G3">
        <f>(D3+E3)</f>
        <v>219.7</v>
      </c>
      <c r="H3" s="112"/>
      <c r="I3">
        <f>BRPL_EOD!AI3+BRPL_EOD!AJ3</f>
        <v>82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54.7</v>
      </c>
      <c r="N3">
        <f t="shared" ref="N3:N66" si="0">SUM(I3:M3)</f>
        <v>219.7</v>
      </c>
      <c r="O3" s="112">
        <f t="shared" ref="O3:O66" si="1">G3-N3</f>
        <v>0</v>
      </c>
      <c r="P3">
        <v>82</v>
      </c>
      <c r="Q3">
        <v>55</v>
      </c>
      <c r="R3">
        <v>5</v>
      </c>
      <c r="S3">
        <v>23</v>
      </c>
      <c r="T3">
        <v>54.7</v>
      </c>
      <c r="U3" s="114">
        <f t="shared" ref="U3:U66" si="2">SUM(P3:T3)</f>
        <v>219.7</v>
      </c>
      <c r="V3" s="112">
        <f t="shared" ref="V3:V66" si="3">G3-U3</f>
        <v>0</v>
      </c>
      <c r="Y3">
        <f>BAWANA!AW3+BAWANA!AX3</f>
        <v>25.15</v>
      </c>
      <c r="Z3">
        <f>BAWANA!BD3+BAWANA!BE3</f>
        <v>25.15</v>
      </c>
      <c r="AA3">
        <f>BAWANA!X3+BAWANA!Y3</f>
        <v>25.15</v>
      </c>
      <c r="AB3">
        <f>BAWANA!AE3+BAWANA!AF3</f>
        <v>25.15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219.7</v>
      </c>
      <c r="E4">
        <f>BAWANA!AM4</f>
        <v>0</v>
      </c>
      <c r="F4">
        <f t="shared" ref="F4:F67" si="4">(B4+C4)*0.8</f>
        <v>256</v>
      </c>
      <c r="G4">
        <f t="shared" ref="G4:G67" si="5">(D4+E4)</f>
        <v>219.7</v>
      </c>
      <c r="H4" s="112"/>
      <c r="I4">
        <f>BRPL_EOD!AI4+BRPL_EOD!AJ4</f>
        <v>82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54.7</v>
      </c>
      <c r="N4">
        <f t="shared" si="0"/>
        <v>219.7</v>
      </c>
      <c r="O4" s="112">
        <f t="shared" si="1"/>
        <v>0</v>
      </c>
      <c r="P4">
        <v>82</v>
      </c>
      <c r="Q4">
        <v>55</v>
      </c>
      <c r="R4">
        <v>5</v>
      </c>
      <c r="S4">
        <v>23</v>
      </c>
      <c r="T4">
        <v>54.7</v>
      </c>
      <c r="U4" s="114">
        <f t="shared" si="2"/>
        <v>219.7</v>
      </c>
      <c r="V4" s="112">
        <f t="shared" si="3"/>
        <v>0</v>
      </c>
      <c r="Y4">
        <f>BAWANA!AW4+BAWANA!AX4</f>
        <v>25.15</v>
      </c>
      <c r="Z4">
        <f>BAWANA!BD4+BAWANA!BE4</f>
        <v>25.15</v>
      </c>
      <c r="AA4">
        <f>BAWANA!X4+BAWANA!Y4</f>
        <v>25.15</v>
      </c>
      <c r="AB4">
        <f>BAWANA!AE4+BAWANA!AF4</f>
        <v>25.15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216.74</v>
      </c>
      <c r="E29">
        <f>BAWANA!AM29</f>
        <v>0</v>
      </c>
      <c r="F29">
        <f t="shared" si="4"/>
        <v>256</v>
      </c>
      <c r="G29">
        <f t="shared" si="5"/>
        <v>216.74</v>
      </c>
      <c r="H29" s="112"/>
      <c r="I29">
        <f>BRPL_EOD!AI29+BRPL_EOD!AJ29</f>
        <v>82.89</v>
      </c>
      <c r="J29">
        <f>BYPL_EOD!AI29+BYPL_EOD!AJ29</f>
        <v>47.93</v>
      </c>
      <c r="K29">
        <f>MES_EOD!AI29+MES_EOD!AJ29</f>
        <v>5</v>
      </c>
      <c r="L29">
        <f>NDMC_EOD!AI29+NDMC_EOD!AJ29</f>
        <v>23</v>
      </c>
      <c r="M29">
        <f>TPDDL_EOD!AI29+TPDDL_EOD!AJ29</f>
        <v>57.92</v>
      </c>
      <c r="N29">
        <f t="shared" si="0"/>
        <v>216.74</v>
      </c>
      <c r="O29" s="112">
        <f t="shared" si="1"/>
        <v>0</v>
      </c>
      <c r="P29">
        <v>82.89</v>
      </c>
      <c r="Q29">
        <v>47.93</v>
      </c>
      <c r="R29">
        <v>5</v>
      </c>
      <c r="S29">
        <v>23</v>
      </c>
      <c r="T29">
        <v>57.92</v>
      </c>
      <c r="U29" s="114">
        <f t="shared" si="2"/>
        <v>216.74</v>
      </c>
      <c r="V29" s="112">
        <f t="shared" si="3"/>
        <v>0</v>
      </c>
      <c r="Y29">
        <f>BAWANA!AW29+BAWANA!AX29</f>
        <v>26.63</v>
      </c>
      <c r="Z29">
        <f>BAWANA!BD29+BAWANA!BE29</f>
        <v>26.63</v>
      </c>
      <c r="AA29">
        <f>BAWANA!X29+BAWANA!Y29</f>
        <v>26.63</v>
      </c>
      <c r="AB29">
        <f>BAWANA!AE29+BAWANA!AF29</f>
        <v>26.63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216.74</v>
      </c>
      <c r="E30">
        <f>BAWANA!AM30</f>
        <v>0</v>
      </c>
      <c r="F30">
        <f t="shared" si="4"/>
        <v>256</v>
      </c>
      <c r="G30">
        <f t="shared" si="5"/>
        <v>216.74</v>
      </c>
      <c r="H30" s="112"/>
      <c r="I30">
        <f>BRPL_EOD!AI30+BRPL_EOD!AJ30</f>
        <v>82.89</v>
      </c>
      <c r="J30">
        <f>BYPL_EOD!AI30+BYPL_EOD!AJ30</f>
        <v>47.93</v>
      </c>
      <c r="K30">
        <f>MES_EOD!AI30+MES_EOD!AJ30</f>
        <v>5</v>
      </c>
      <c r="L30">
        <f>NDMC_EOD!AI30+NDMC_EOD!AJ30</f>
        <v>23</v>
      </c>
      <c r="M30">
        <f>TPDDL_EOD!AI30+TPDDL_EOD!AJ30</f>
        <v>57.92</v>
      </c>
      <c r="N30">
        <f t="shared" si="0"/>
        <v>216.74</v>
      </c>
      <c r="O30" s="112">
        <f t="shared" si="1"/>
        <v>0</v>
      </c>
      <c r="P30">
        <v>82.89</v>
      </c>
      <c r="Q30">
        <v>47.93</v>
      </c>
      <c r="R30">
        <v>5</v>
      </c>
      <c r="S30">
        <v>23</v>
      </c>
      <c r="T30">
        <v>57.92</v>
      </c>
      <c r="U30" s="114">
        <f t="shared" si="2"/>
        <v>216.74</v>
      </c>
      <c r="V30" s="112">
        <f t="shared" si="3"/>
        <v>0</v>
      </c>
      <c r="Y30">
        <f>BAWANA!AW30+BAWANA!AX30</f>
        <v>26.63</v>
      </c>
      <c r="Z30">
        <f>BAWANA!BD30+BAWANA!BE30</f>
        <v>26.63</v>
      </c>
      <c r="AA30">
        <f>BAWANA!X30+BAWANA!Y30</f>
        <v>26.63</v>
      </c>
      <c r="AB30">
        <f>BAWANA!AE30+BAWANA!AF30</f>
        <v>26.63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216.74</v>
      </c>
      <c r="E31">
        <f>BAWANA!AM31</f>
        <v>0</v>
      </c>
      <c r="F31">
        <f t="shared" si="4"/>
        <v>256</v>
      </c>
      <c r="G31">
        <f t="shared" si="5"/>
        <v>216.74</v>
      </c>
      <c r="H31" s="112"/>
      <c r="I31">
        <f>BRPL_EOD!AI31+BRPL_EOD!AJ31</f>
        <v>82.89</v>
      </c>
      <c r="J31">
        <f>BYPL_EOD!AI31+BYPL_EOD!AJ31</f>
        <v>47.93</v>
      </c>
      <c r="K31">
        <f>MES_EOD!AI31+MES_EOD!AJ31</f>
        <v>5</v>
      </c>
      <c r="L31">
        <f>NDMC_EOD!AI31+NDMC_EOD!AJ31</f>
        <v>23</v>
      </c>
      <c r="M31">
        <f>TPDDL_EOD!AI31+TPDDL_EOD!AJ31</f>
        <v>57.92</v>
      </c>
      <c r="N31">
        <f t="shared" si="0"/>
        <v>216.74</v>
      </c>
      <c r="O31" s="112">
        <f t="shared" si="1"/>
        <v>0</v>
      </c>
      <c r="P31">
        <v>82.89</v>
      </c>
      <c r="Q31">
        <v>47.93</v>
      </c>
      <c r="R31">
        <v>5</v>
      </c>
      <c r="S31">
        <v>23</v>
      </c>
      <c r="T31">
        <v>57.92</v>
      </c>
      <c r="U31" s="114">
        <f t="shared" si="2"/>
        <v>216.74</v>
      </c>
      <c r="V31" s="112">
        <f t="shared" si="3"/>
        <v>0</v>
      </c>
      <c r="Y31">
        <f>BAWANA!AW31+BAWANA!AX31</f>
        <v>26.63</v>
      </c>
      <c r="Z31">
        <f>BAWANA!BD31+BAWANA!BE31</f>
        <v>26.63</v>
      </c>
      <c r="AA31">
        <f>BAWANA!X31+BAWANA!Y31</f>
        <v>26.63</v>
      </c>
      <c r="AB31">
        <f>BAWANA!AE31+BAWANA!AF31</f>
        <v>26.63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216.74</v>
      </c>
      <c r="E32">
        <f>BAWANA!AM32</f>
        <v>0</v>
      </c>
      <c r="F32">
        <f t="shared" si="4"/>
        <v>256</v>
      </c>
      <c r="G32">
        <f t="shared" si="5"/>
        <v>216.74</v>
      </c>
      <c r="H32" s="112"/>
      <c r="I32">
        <f>BRPL_EOD!AI32+BRPL_EOD!AJ32</f>
        <v>82.89</v>
      </c>
      <c r="J32">
        <f>BYPL_EOD!AI32+BYPL_EOD!AJ32</f>
        <v>47.93</v>
      </c>
      <c r="K32">
        <f>MES_EOD!AI32+MES_EOD!AJ32</f>
        <v>5</v>
      </c>
      <c r="L32">
        <f>NDMC_EOD!AI32+NDMC_EOD!AJ32</f>
        <v>23</v>
      </c>
      <c r="M32">
        <f>TPDDL_EOD!AI32+TPDDL_EOD!AJ32</f>
        <v>57.92</v>
      </c>
      <c r="N32">
        <f t="shared" si="0"/>
        <v>216.74</v>
      </c>
      <c r="O32" s="112">
        <f t="shared" si="1"/>
        <v>0</v>
      </c>
      <c r="P32">
        <v>82.89</v>
      </c>
      <c r="Q32">
        <v>47.93</v>
      </c>
      <c r="R32">
        <v>5</v>
      </c>
      <c r="S32">
        <v>23</v>
      </c>
      <c r="T32">
        <v>57.92</v>
      </c>
      <c r="U32" s="114">
        <f t="shared" si="2"/>
        <v>216.74</v>
      </c>
      <c r="V32" s="112">
        <f t="shared" si="3"/>
        <v>0</v>
      </c>
      <c r="Y32">
        <f>BAWANA!AW32+BAWANA!AX32</f>
        <v>26.63</v>
      </c>
      <c r="Z32">
        <f>BAWANA!BD32+BAWANA!BE32</f>
        <v>26.63</v>
      </c>
      <c r="AA32">
        <f>BAWANA!X32+BAWANA!Y32</f>
        <v>26.63</v>
      </c>
      <c r="AB32">
        <f>BAWANA!AE32+BAWANA!AF32</f>
        <v>26.63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216.74</v>
      </c>
      <c r="E33">
        <f>BAWANA!AM33</f>
        <v>0</v>
      </c>
      <c r="F33">
        <f t="shared" si="4"/>
        <v>256</v>
      </c>
      <c r="G33">
        <f t="shared" si="5"/>
        <v>216.74</v>
      </c>
      <c r="H33" s="112"/>
      <c r="I33">
        <f>BRPL_EOD!AI33+BRPL_EOD!AJ33</f>
        <v>82.89</v>
      </c>
      <c r="J33">
        <f>BYPL_EOD!AI33+BYPL_EOD!AJ33</f>
        <v>47.93</v>
      </c>
      <c r="K33">
        <f>MES_EOD!AI33+MES_EOD!AJ33</f>
        <v>5</v>
      </c>
      <c r="L33">
        <f>NDMC_EOD!AI33+NDMC_EOD!AJ33</f>
        <v>23</v>
      </c>
      <c r="M33">
        <f>TPDDL_EOD!AI33+TPDDL_EOD!AJ33</f>
        <v>57.92</v>
      </c>
      <c r="N33">
        <f t="shared" si="0"/>
        <v>216.74</v>
      </c>
      <c r="O33" s="112">
        <f t="shared" si="1"/>
        <v>0</v>
      </c>
      <c r="P33">
        <v>82.89</v>
      </c>
      <c r="Q33">
        <v>47.93</v>
      </c>
      <c r="R33">
        <v>5</v>
      </c>
      <c r="S33">
        <v>23</v>
      </c>
      <c r="T33">
        <v>57.92</v>
      </c>
      <c r="U33" s="114">
        <f t="shared" si="2"/>
        <v>216.74</v>
      </c>
      <c r="V33" s="112">
        <f t="shared" si="3"/>
        <v>0</v>
      </c>
      <c r="Y33">
        <f>BAWANA!AW33+BAWANA!AX33</f>
        <v>26.63</v>
      </c>
      <c r="Z33">
        <f>BAWANA!BD33+BAWANA!BE33</f>
        <v>26.63</v>
      </c>
      <c r="AA33">
        <f>BAWANA!X33+BAWANA!Y33</f>
        <v>26.63</v>
      </c>
      <c r="AB33">
        <f>BAWANA!AE33+BAWANA!AF33</f>
        <v>26.63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216.74</v>
      </c>
      <c r="E34">
        <f>BAWANA!AM34</f>
        <v>0</v>
      </c>
      <c r="F34">
        <f t="shared" si="4"/>
        <v>256</v>
      </c>
      <c r="G34">
        <f t="shared" si="5"/>
        <v>216.74</v>
      </c>
      <c r="H34" s="112"/>
      <c r="I34">
        <f>BRPL_EOD!AI34+BRPL_EOD!AJ34</f>
        <v>82.89</v>
      </c>
      <c r="J34">
        <f>BYPL_EOD!AI34+BYPL_EOD!AJ34</f>
        <v>47.93</v>
      </c>
      <c r="K34">
        <f>MES_EOD!AI34+MES_EOD!AJ34</f>
        <v>5</v>
      </c>
      <c r="L34">
        <f>NDMC_EOD!AI34+NDMC_EOD!AJ34</f>
        <v>23</v>
      </c>
      <c r="M34">
        <f>TPDDL_EOD!AI34+TPDDL_EOD!AJ34</f>
        <v>57.92</v>
      </c>
      <c r="N34">
        <f t="shared" si="0"/>
        <v>216.74</v>
      </c>
      <c r="O34" s="112">
        <f t="shared" si="1"/>
        <v>0</v>
      </c>
      <c r="P34">
        <v>82.89</v>
      </c>
      <c r="Q34">
        <v>47.93</v>
      </c>
      <c r="R34">
        <v>5</v>
      </c>
      <c r="S34">
        <v>23</v>
      </c>
      <c r="T34">
        <v>57.92</v>
      </c>
      <c r="U34" s="114">
        <f t="shared" si="2"/>
        <v>216.74</v>
      </c>
      <c r="V34" s="112">
        <f t="shared" si="3"/>
        <v>0</v>
      </c>
      <c r="Y34">
        <f>BAWANA!AW34+BAWANA!AX34</f>
        <v>26.63</v>
      </c>
      <c r="Z34">
        <f>BAWANA!BD34+BAWANA!BE34</f>
        <v>26.63</v>
      </c>
      <c r="AA34">
        <f>BAWANA!X34+BAWANA!Y34</f>
        <v>26.63</v>
      </c>
      <c r="AB34">
        <f>BAWANA!AE34+BAWANA!AF34</f>
        <v>26.63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216.74</v>
      </c>
      <c r="E75">
        <f>BAWANA!AM75</f>
        <v>0</v>
      </c>
      <c r="F75">
        <f t="shared" si="11"/>
        <v>256</v>
      </c>
      <c r="G75">
        <f t="shared" si="12"/>
        <v>216.74</v>
      </c>
      <c r="H75" s="112"/>
      <c r="I75">
        <f>BRPL_EOD!AI75+BRPL_EOD!AJ75</f>
        <v>82.89</v>
      </c>
      <c r="J75">
        <f>BYPL_EOD!AI75+BYPL_EOD!AJ75</f>
        <v>47.93</v>
      </c>
      <c r="K75">
        <f>MES_EOD!AI75+MES_EOD!AJ75</f>
        <v>5</v>
      </c>
      <c r="L75">
        <f>NDMC_EOD!AI75+NDMC_EOD!AJ75</f>
        <v>23</v>
      </c>
      <c r="M75">
        <f>TPDDL_EOD!AI75+TPDDL_EOD!AJ75</f>
        <v>57.92</v>
      </c>
      <c r="N75">
        <f t="shared" si="7"/>
        <v>216.74</v>
      </c>
      <c r="O75" s="112">
        <f t="shared" si="8"/>
        <v>0</v>
      </c>
      <c r="P75">
        <v>82.89</v>
      </c>
      <c r="Q75">
        <v>47.93</v>
      </c>
      <c r="R75">
        <v>5</v>
      </c>
      <c r="S75">
        <v>23</v>
      </c>
      <c r="T75">
        <v>57.92</v>
      </c>
      <c r="U75" s="114">
        <f t="shared" si="9"/>
        <v>216.74</v>
      </c>
      <c r="V75" s="112">
        <f t="shared" si="10"/>
        <v>0</v>
      </c>
      <c r="Y75">
        <f>BAWANA!AW75+BAWANA!AX75</f>
        <v>26.63</v>
      </c>
      <c r="Z75">
        <f>BAWANA!BD75+BAWANA!BE75</f>
        <v>26.63</v>
      </c>
      <c r="AA75">
        <f>BAWANA!X75+BAWANA!Y75</f>
        <v>26.63</v>
      </c>
      <c r="AB75">
        <f>BAWANA!AE75+BAWANA!AF75</f>
        <v>26.63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216.74</v>
      </c>
      <c r="E76">
        <f>BAWANA!AM76</f>
        <v>0</v>
      </c>
      <c r="F76">
        <f t="shared" si="11"/>
        <v>256</v>
      </c>
      <c r="G76">
        <f t="shared" si="12"/>
        <v>216.74</v>
      </c>
      <c r="H76" s="112"/>
      <c r="I76">
        <f>BRPL_EOD!AI76+BRPL_EOD!AJ76</f>
        <v>82.89</v>
      </c>
      <c r="J76">
        <f>BYPL_EOD!AI76+BYPL_EOD!AJ76</f>
        <v>47.93</v>
      </c>
      <c r="K76">
        <f>MES_EOD!AI76+MES_EOD!AJ76</f>
        <v>5</v>
      </c>
      <c r="L76">
        <f>NDMC_EOD!AI76+NDMC_EOD!AJ76</f>
        <v>23</v>
      </c>
      <c r="M76">
        <f>TPDDL_EOD!AI76+TPDDL_EOD!AJ76</f>
        <v>57.92</v>
      </c>
      <c r="N76">
        <f t="shared" si="7"/>
        <v>216.74</v>
      </c>
      <c r="O76" s="112">
        <f t="shared" si="8"/>
        <v>0</v>
      </c>
      <c r="P76">
        <v>82.89</v>
      </c>
      <c r="Q76">
        <v>47.93</v>
      </c>
      <c r="R76">
        <v>5</v>
      </c>
      <c r="S76">
        <v>23</v>
      </c>
      <c r="T76">
        <v>57.92</v>
      </c>
      <c r="U76" s="114">
        <f t="shared" si="9"/>
        <v>216.74</v>
      </c>
      <c r="V76" s="112">
        <f t="shared" si="10"/>
        <v>0</v>
      </c>
      <c r="Y76">
        <f>BAWANA!AW76+BAWANA!AX76</f>
        <v>26.63</v>
      </c>
      <c r="Z76">
        <f>BAWANA!BD76+BAWANA!BE76</f>
        <v>26.63</v>
      </c>
      <c r="AA76">
        <f>BAWANA!X76+BAWANA!Y76</f>
        <v>26.63</v>
      </c>
      <c r="AB76">
        <f>BAWANA!AE76+BAWANA!AF76</f>
        <v>26.63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216.74</v>
      </c>
      <c r="E77">
        <f>BAWANA!AM77</f>
        <v>0</v>
      </c>
      <c r="F77">
        <f t="shared" si="11"/>
        <v>256</v>
      </c>
      <c r="G77">
        <f t="shared" si="12"/>
        <v>216.74</v>
      </c>
      <c r="H77" s="112"/>
      <c r="I77">
        <f>BRPL_EOD!AI77+BRPL_EOD!AJ77</f>
        <v>82.89</v>
      </c>
      <c r="J77">
        <f>BYPL_EOD!AI77+BYPL_EOD!AJ77</f>
        <v>47.93</v>
      </c>
      <c r="K77">
        <f>MES_EOD!AI77+MES_EOD!AJ77</f>
        <v>5</v>
      </c>
      <c r="L77">
        <f>NDMC_EOD!AI77+NDMC_EOD!AJ77</f>
        <v>23</v>
      </c>
      <c r="M77">
        <f>TPDDL_EOD!AI77+TPDDL_EOD!AJ77</f>
        <v>57.92</v>
      </c>
      <c r="N77">
        <f t="shared" si="7"/>
        <v>216.74</v>
      </c>
      <c r="O77" s="112">
        <f t="shared" si="8"/>
        <v>0</v>
      </c>
      <c r="P77">
        <v>82.89</v>
      </c>
      <c r="Q77">
        <v>47.93</v>
      </c>
      <c r="R77">
        <v>5</v>
      </c>
      <c r="S77">
        <v>23</v>
      </c>
      <c r="T77">
        <v>57.92</v>
      </c>
      <c r="U77" s="114">
        <f t="shared" si="9"/>
        <v>216.74</v>
      </c>
      <c r="V77" s="112">
        <f t="shared" si="10"/>
        <v>0</v>
      </c>
      <c r="Y77">
        <f>BAWANA!AW77+BAWANA!AX77</f>
        <v>26.63</v>
      </c>
      <c r="Z77">
        <f>BAWANA!BD77+BAWANA!BE77</f>
        <v>26.63</v>
      </c>
      <c r="AA77">
        <f>BAWANA!X77+BAWANA!Y77</f>
        <v>26.63</v>
      </c>
      <c r="AB77">
        <f>BAWANA!AE77+BAWANA!AF77</f>
        <v>26.63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216.74</v>
      </c>
      <c r="E78">
        <f>BAWANA!AM78</f>
        <v>0</v>
      </c>
      <c r="F78">
        <f t="shared" si="11"/>
        <v>256</v>
      </c>
      <c r="G78">
        <f t="shared" si="12"/>
        <v>216.74</v>
      </c>
      <c r="H78" s="112"/>
      <c r="I78">
        <f>BRPL_EOD!AI78+BRPL_EOD!AJ78</f>
        <v>82.89</v>
      </c>
      <c r="J78">
        <f>BYPL_EOD!AI78+BYPL_EOD!AJ78</f>
        <v>47.93</v>
      </c>
      <c r="K78">
        <f>MES_EOD!AI78+MES_EOD!AJ78</f>
        <v>5</v>
      </c>
      <c r="L78">
        <f>NDMC_EOD!AI78+NDMC_EOD!AJ78</f>
        <v>23</v>
      </c>
      <c r="M78">
        <f>TPDDL_EOD!AI78+TPDDL_EOD!AJ78</f>
        <v>57.92</v>
      </c>
      <c r="N78">
        <f t="shared" si="7"/>
        <v>216.74</v>
      </c>
      <c r="O78" s="112">
        <f t="shared" si="8"/>
        <v>0</v>
      </c>
      <c r="P78">
        <v>82.89</v>
      </c>
      <c r="Q78">
        <v>47.93</v>
      </c>
      <c r="R78">
        <v>5</v>
      </c>
      <c r="S78">
        <v>23</v>
      </c>
      <c r="T78">
        <v>57.92</v>
      </c>
      <c r="U78" s="114">
        <f t="shared" si="9"/>
        <v>216.74</v>
      </c>
      <c r="V78" s="112">
        <f t="shared" si="10"/>
        <v>0</v>
      </c>
      <c r="Y78">
        <f>BAWANA!AW78+BAWANA!AX78</f>
        <v>26.63</v>
      </c>
      <c r="Z78">
        <f>BAWANA!BD78+BAWANA!BE78</f>
        <v>26.63</v>
      </c>
      <c r="AA78">
        <f>BAWANA!X78+BAWANA!Y78</f>
        <v>26.63</v>
      </c>
      <c r="AB78">
        <f>BAWANA!AE78+BAWANA!AF78</f>
        <v>26.63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212.27</v>
      </c>
      <c r="E91">
        <f>BAWANA!AM91</f>
        <v>0</v>
      </c>
      <c r="F91">
        <f t="shared" si="11"/>
        <v>256</v>
      </c>
      <c r="G91">
        <f t="shared" si="12"/>
        <v>212.27</v>
      </c>
      <c r="H91" s="112"/>
      <c r="I91">
        <f>BRPL_EOD!AI91+BRPL_EOD!AJ91</f>
        <v>82</v>
      </c>
      <c r="J91">
        <f>BYPL_EOD!AI91+BYPL_EOD!AJ91</f>
        <v>46.31</v>
      </c>
      <c r="K91">
        <f>MES_EOD!AI91+MES_EOD!AJ91</f>
        <v>5</v>
      </c>
      <c r="L91">
        <f>NDMC_EOD!AI91+NDMC_EOD!AJ91</f>
        <v>23</v>
      </c>
      <c r="M91">
        <f>TPDDL_EOD!AI91+TPDDL_EOD!AJ91</f>
        <v>55.96</v>
      </c>
      <c r="N91">
        <f t="shared" si="7"/>
        <v>212.27</v>
      </c>
      <c r="O91" s="112">
        <f t="shared" si="8"/>
        <v>0</v>
      </c>
      <c r="P91">
        <v>82</v>
      </c>
      <c r="Q91">
        <v>46.31</v>
      </c>
      <c r="R91">
        <v>5</v>
      </c>
      <c r="S91">
        <v>23</v>
      </c>
      <c r="T91">
        <v>55.96</v>
      </c>
      <c r="U91" s="114">
        <f t="shared" si="9"/>
        <v>212.27</v>
      </c>
      <c r="V91" s="112">
        <f t="shared" si="10"/>
        <v>0</v>
      </c>
      <c r="Y91">
        <f>BAWANA!AW91+BAWANA!AX91</f>
        <v>25.73</v>
      </c>
      <c r="Z91">
        <f>BAWANA!BD91+BAWANA!BE91</f>
        <v>32</v>
      </c>
      <c r="AA91">
        <f>BAWANA!X91+BAWANA!Y91</f>
        <v>25.73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215.01</v>
      </c>
      <c r="E92">
        <f>BAWANA!AM92</f>
        <v>0</v>
      </c>
      <c r="F92">
        <f t="shared" si="11"/>
        <v>256</v>
      </c>
      <c r="G92">
        <f t="shared" si="12"/>
        <v>215.01</v>
      </c>
      <c r="H92" s="112"/>
      <c r="I92">
        <f>BRPL_EOD!AI92+BRPL_EOD!AJ92</f>
        <v>82</v>
      </c>
      <c r="J92">
        <f>BYPL_EOD!AI92+BYPL_EOD!AJ92</f>
        <v>55</v>
      </c>
      <c r="K92">
        <f>MES_EOD!AI92+MES_EOD!AJ92</f>
        <v>5</v>
      </c>
      <c r="L92">
        <f>NDMC_EOD!AI92+NDMC_EOD!AJ92</f>
        <v>23</v>
      </c>
      <c r="M92">
        <f>TPDDL_EOD!AI92+TPDDL_EOD!AJ92</f>
        <v>50.01</v>
      </c>
      <c r="N92">
        <f t="shared" si="7"/>
        <v>215.01</v>
      </c>
      <c r="O92" s="112">
        <f t="shared" si="8"/>
        <v>0</v>
      </c>
      <c r="P92">
        <v>82</v>
      </c>
      <c r="Q92">
        <v>55</v>
      </c>
      <c r="R92">
        <v>5</v>
      </c>
      <c r="S92">
        <v>23</v>
      </c>
      <c r="T92">
        <v>50.01</v>
      </c>
      <c r="U92" s="114">
        <f t="shared" si="9"/>
        <v>215.01</v>
      </c>
      <c r="V92" s="112">
        <f t="shared" si="10"/>
        <v>0</v>
      </c>
      <c r="Y92">
        <f>BAWANA!AW92+BAWANA!AX92</f>
        <v>22.99</v>
      </c>
      <c r="Z92">
        <f>BAWANA!BD92+BAWANA!BE92</f>
        <v>32</v>
      </c>
      <c r="AA92">
        <f>BAWANA!X92+BAWANA!Y92</f>
        <v>22.99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215.01</v>
      </c>
      <c r="E93">
        <f>BAWANA!AM93</f>
        <v>0</v>
      </c>
      <c r="F93">
        <f t="shared" si="11"/>
        <v>256</v>
      </c>
      <c r="G93">
        <f t="shared" si="12"/>
        <v>215.01</v>
      </c>
      <c r="H93" s="112"/>
      <c r="I93">
        <f>BRPL_EOD!AI93+BRPL_EOD!AJ93</f>
        <v>82</v>
      </c>
      <c r="J93">
        <f>BYPL_EOD!AI93+BYPL_EOD!AJ93</f>
        <v>55</v>
      </c>
      <c r="K93">
        <f>MES_EOD!AI93+MES_EOD!AJ93</f>
        <v>5</v>
      </c>
      <c r="L93">
        <f>NDMC_EOD!AI93+NDMC_EOD!AJ93</f>
        <v>23</v>
      </c>
      <c r="M93">
        <f>TPDDL_EOD!AI93+TPDDL_EOD!AJ93</f>
        <v>50.01</v>
      </c>
      <c r="N93">
        <f t="shared" si="7"/>
        <v>215.01</v>
      </c>
      <c r="O93" s="112">
        <f t="shared" si="8"/>
        <v>0</v>
      </c>
      <c r="P93">
        <v>82</v>
      </c>
      <c r="Q93">
        <v>55</v>
      </c>
      <c r="R93">
        <v>5</v>
      </c>
      <c r="S93">
        <v>23</v>
      </c>
      <c r="T93">
        <v>50.01</v>
      </c>
      <c r="U93" s="114">
        <f t="shared" si="9"/>
        <v>215.01</v>
      </c>
      <c r="V93" s="112">
        <f t="shared" si="10"/>
        <v>0</v>
      </c>
      <c r="Y93">
        <f>BAWANA!AW93+BAWANA!AX93</f>
        <v>22.99</v>
      </c>
      <c r="Z93">
        <f>BAWANA!BD93+BAWANA!BE93</f>
        <v>32</v>
      </c>
      <c r="AA93">
        <f>BAWANA!X93+BAWANA!Y93</f>
        <v>22.99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215.01</v>
      </c>
      <c r="E94">
        <f>BAWANA!AM94</f>
        <v>0</v>
      </c>
      <c r="F94">
        <f t="shared" si="11"/>
        <v>256</v>
      </c>
      <c r="G94">
        <f t="shared" si="12"/>
        <v>215.01</v>
      </c>
      <c r="H94" s="112"/>
      <c r="I94">
        <f>BRPL_EOD!AI94+BRPL_EOD!AJ94</f>
        <v>82</v>
      </c>
      <c r="J94">
        <f>BYPL_EOD!AI94+BYPL_EOD!AJ94</f>
        <v>55</v>
      </c>
      <c r="K94">
        <f>MES_EOD!AI94+MES_EOD!AJ94</f>
        <v>5</v>
      </c>
      <c r="L94">
        <f>NDMC_EOD!AI94+NDMC_EOD!AJ94</f>
        <v>23</v>
      </c>
      <c r="M94">
        <f>TPDDL_EOD!AI94+TPDDL_EOD!AJ94</f>
        <v>50.01</v>
      </c>
      <c r="N94">
        <f t="shared" si="7"/>
        <v>215.01</v>
      </c>
      <c r="O94" s="112">
        <f t="shared" si="8"/>
        <v>0</v>
      </c>
      <c r="P94">
        <v>82</v>
      </c>
      <c r="Q94">
        <v>55</v>
      </c>
      <c r="R94">
        <v>5</v>
      </c>
      <c r="S94">
        <v>23</v>
      </c>
      <c r="T94">
        <v>50.01</v>
      </c>
      <c r="U94" s="114">
        <f t="shared" si="9"/>
        <v>215.01</v>
      </c>
      <c r="V94" s="112">
        <f t="shared" si="10"/>
        <v>0</v>
      </c>
      <c r="Y94">
        <f>BAWANA!AW94+BAWANA!AX94</f>
        <v>22.99</v>
      </c>
      <c r="Z94">
        <f>BAWANA!BD94+BAWANA!BE94</f>
        <v>32</v>
      </c>
      <c r="AA94">
        <f>BAWANA!X94+BAWANA!Y94</f>
        <v>22.99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215.01</v>
      </c>
      <c r="E95">
        <f>BAWANA!AM95</f>
        <v>0</v>
      </c>
      <c r="F95">
        <f t="shared" si="11"/>
        <v>256</v>
      </c>
      <c r="G95">
        <f t="shared" si="12"/>
        <v>215.01</v>
      </c>
      <c r="H95" s="112"/>
      <c r="I95">
        <f>BRPL_EOD!AI95+BRPL_EOD!AJ95</f>
        <v>82</v>
      </c>
      <c r="J95">
        <f>BYPL_EOD!AI95+BYPL_EOD!AJ95</f>
        <v>55</v>
      </c>
      <c r="K95">
        <f>MES_EOD!AI95+MES_EOD!AJ95</f>
        <v>5</v>
      </c>
      <c r="L95">
        <f>NDMC_EOD!AI95+NDMC_EOD!AJ95</f>
        <v>23</v>
      </c>
      <c r="M95">
        <f>TPDDL_EOD!AI95+TPDDL_EOD!AJ95</f>
        <v>50.01</v>
      </c>
      <c r="N95">
        <f t="shared" si="7"/>
        <v>215.01</v>
      </c>
      <c r="O95" s="112">
        <f t="shared" si="8"/>
        <v>0</v>
      </c>
      <c r="P95">
        <v>82</v>
      </c>
      <c r="Q95">
        <v>55</v>
      </c>
      <c r="R95">
        <v>5</v>
      </c>
      <c r="S95">
        <v>23</v>
      </c>
      <c r="T95">
        <v>50.01</v>
      </c>
      <c r="U95" s="114">
        <f t="shared" si="9"/>
        <v>215.01</v>
      </c>
      <c r="V95" s="112">
        <f t="shared" si="10"/>
        <v>0</v>
      </c>
      <c r="Y95">
        <f>BAWANA!AW95+BAWANA!AX95</f>
        <v>22.99</v>
      </c>
      <c r="Z95">
        <f>BAWANA!BD95+BAWANA!BE95</f>
        <v>32</v>
      </c>
      <c r="AA95">
        <f>BAWANA!X95+BAWANA!Y95</f>
        <v>22.99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215.01</v>
      </c>
      <c r="E96">
        <f>BAWANA!AM96</f>
        <v>0</v>
      </c>
      <c r="F96">
        <f t="shared" si="11"/>
        <v>256</v>
      </c>
      <c r="G96">
        <f t="shared" si="12"/>
        <v>215.01</v>
      </c>
      <c r="H96" s="112"/>
      <c r="I96">
        <f>BRPL_EOD!AI96+BRPL_EOD!AJ96</f>
        <v>82</v>
      </c>
      <c r="J96">
        <f>BYPL_EOD!AI96+BYPL_EOD!AJ96</f>
        <v>55</v>
      </c>
      <c r="K96">
        <f>MES_EOD!AI96+MES_EOD!AJ96</f>
        <v>5</v>
      </c>
      <c r="L96">
        <f>NDMC_EOD!AI96+NDMC_EOD!AJ96</f>
        <v>23</v>
      </c>
      <c r="M96">
        <f>TPDDL_EOD!AI96+TPDDL_EOD!AJ96</f>
        <v>50.01</v>
      </c>
      <c r="N96">
        <f t="shared" si="7"/>
        <v>215.01</v>
      </c>
      <c r="O96" s="112">
        <f t="shared" si="8"/>
        <v>0</v>
      </c>
      <c r="P96">
        <v>82</v>
      </c>
      <c r="Q96">
        <v>55</v>
      </c>
      <c r="R96">
        <v>5</v>
      </c>
      <c r="S96">
        <v>23</v>
      </c>
      <c r="T96">
        <v>50.01</v>
      </c>
      <c r="U96" s="114">
        <f t="shared" si="9"/>
        <v>215.01</v>
      </c>
      <c r="V96" s="112">
        <f t="shared" si="10"/>
        <v>0</v>
      </c>
      <c r="Y96">
        <f>BAWANA!AW96+BAWANA!AX96</f>
        <v>22.99</v>
      </c>
      <c r="Z96">
        <f>BAWANA!BD96+BAWANA!BE96</f>
        <v>32</v>
      </c>
      <c r="AA96">
        <f>BAWANA!X96+BAWANA!Y96</f>
        <v>22.99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215.01</v>
      </c>
      <c r="E97">
        <f>BAWANA!AM97</f>
        <v>0</v>
      </c>
      <c r="F97">
        <f t="shared" si="11"/>
        <v>256</v>
      </c>
      <c r="G97">
        <f t="shared" si="12"/>
        <v>215.01</v>
      </c>
      <c r="H97" s="112"/>
      <c r="I97">
        <f>BRPL_EOD!AI97+BRPL_EOD!AJ97</f>
        <v>82</v>
      </c>
      <c r="J97">
        <f>BYPL_EOD!AI97+BYPL_EOD!AJ97</f>
        <v>55</v>
      </c>
      <c r="K97">
        <f>MES_EOD!AI97+MES_EOD!AJ97</f>
        <v>5</v>
      </c>
      <c r="L97">
        <f>NDMC_EOD!AI97+NDMC_EOD!AJ97</f>
        <v>23</v>
      </c>
      <c r="M97">
        <f>TPDDL_EOD!AI97+TPDDL_EOD!AJ97</f>
        <v>50.01</v>
      </c>
      <c r="N97">
        <f t="shared" si="7"/>
        <v>215.01</v>
      </c>
      <c r="O97" s="112">
        <f t="shared" si="8"/>
        <v>0</v>
      </c>
      <c r="P97">
        <v>82</v>
      </c>
      <c r="Q97">
        <v>55</v>
      </c>
      <c r="R97">
        <v>5</v>
      </c>
      <c r="S97">
        <v>23</v>
      </c>
      <c r="T97">
        <v>50.01</v>
      </c>
      <c r="U97" s="114">
        <f t="shared" si="9"/>
        <v>215.01</v>
      </c>
      <c r="V97" s="112">
        <f t="shared" si="10"/>
        <v>0</v>
      </c>
      <c r="Y97">
        <f>BAWANA!AW97+BAWANA!AX97</f>
        <v>22.99</v>
      </c>
      <c r="Z97">
        <f>BAWANA!BD97+BAWANA!BE97</f>
        <v>32</v>
      </c>
      <c r="AA97">
        <f>BAWANA!X97+BAWANA!Y97</f>
        <v>22.99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215.01</v>
      </c>
      <c r="E98">
        <f>BAWANA!AM98</f>
        <v>0</v>
      </c>
      <c r="F98">
        <f t="shared" si="11"/>
        <v>256</v>
      </c>
      <c r="G98">
        <f t="shared" si="12"/>
        <v>215.01</v>
      </c>
      <c r="H98" s="112"/>
      <c r="I98">
        <f>BRPL_EOD!AI98+BRPL_EOD!AJ98</f>
        <v>82</v>
      </c>
      <c r="J98">
        <f>BYPL_EOD!AI98+BYPL_EOD!AJ98</f>
        <v>55</v>
      </c>
      <c r="K98">
        <f>MES_EOD!AI98+MES_EOD!AJ98</f>
        <v>5</v>
      </c>
      <c r="L98">
        <f>NDMC_EOD!AI98+NDMC_EOD!AJ98</f>
        <v>23</v>
      </c>
      <c r="M98">
        <f>TPDDL_EOD!AI98+TPDDL_EOD!AJ98</f>
        <v>50.01</v>
      </c>
      <c r="N98">
        <f t="shared" si="7"/>
        <v>215.01</v>
      </c>
      <c r="O98" s="112">
        <f t="shared" si="8"/>
        <v>0</v>
      </c>
      <c r="P98">
        <v>82</v>
      </c>
      <c r="Q98">
        <v>55</v>
      </c>
      <c r="R98">
        <v>5</v>
      </c>
      <c r="S98">
        <v>23</v>
      </c>
      <c r="T98">
        <v>50.01</v>
      </c>
      <c r="U98" s="114">
        <f t="shared" si="9"/>
        <v>215.01</v>
      </c>
      <c r="V98" s="112">
        <f t="shared" si="10"/>
        <v>0</v>
      </c>
      <c r="Y98">
        <f>BAWANA!AW98+BAWANA!AX98</f>
        <v>22.99</v>
      </c>
      <c r="Z98">
        <f>BAWANA!BD98+BAWANA!BE98</f>
        <v>32</v>
      </c>
      <c r="AA98">
        <f>BAWANA!X98+BAWANA!Y98</f>
        <v>22.99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5.199094999999998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5.199094999999998</v>
      </c>
      <c r="H99" s="114"/>
      <c r="I99" s="114">
        <f t="shared" si="14"/>
        <v>1.9871350000000028</v>
      </c>
      <c r="J99" s="114">
        <f t="shared" si="14"/>
        <v>1.1658224999999987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1.3741375000000013</v>
      </c>
      <c r="N99" s="114">
        <f t="shared" si="14"/>
        <v>5.199094999999998</v>
      </c>
      <c r="O99" s="114">
        <f t="shared" si="14"/>
        <v>0</v>
      </c>
      <c r="P99" s="114">
        <f t="shared" si="14"/>
        <v>1.9871350000000028</v>
      </c>
      <c r="Q99" s="114">
        <f t="shared" si="14"/>
        <v>1.1658224999999987</v>
      </c>
      <c r="R99" s="114">
        <f t="shared" si="14"/>
        <v>0.12</v>
      </c>
      <c r="S99" s="114">
        <f t="shared" si="14"/>
        <v>0.55200000000000005</v>
      </c>
      <c r="T99" s="114">
        <f t="shared" si="14"/>
        <v>1.3741375000000013</v>
      </c>
      <c r="U99" s="114">
        <f t="shared" si="14"/>
        <v>5.199094999999998</v>
      </c>
      <c r="V99" s="114">
        <f t="shared" si="10"/>
        <v>0</v>
      </c>
      <c r="Y99" s="114">
        <f>SUM(Y3:Y98)/4000</f>
        <v>0.63178500000000093</v>
      </c>
      <c r="Z99" s="114">
        <f t="shared" ref="Z99:AD99" si="15">SUM(Z3:Z98)/4000</f>
        <v>0.64912000000000125</v>
      </c>
      <c r="AA99" s="114">
        <f t="shared" si="15"/>
        <v>0.63178500000000093</v>
      </c>
      <c r="AB99" s="114">
        <f t="shared" si="15"/>
        <v>0.64912000000000125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67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53.049235000000003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685.51594699999998</v>
      </c>
      <c r="L3">
        <v>665.31782899999996</v>
      </c>
      <c r="M3">
        <v>94.455943000000005</v>
      </c>
      <c r="N3">
        <v>60.792496999999997</v>
      </c>
      <c r="O3">
        <v>127.380717</v>
      </c>
      <c r="P3">
        <v>144.68895000000001</v>
      </c>
      <c r="Q3">
        <v>11.115149000000001</v>
      </c>
      <c r="R3">
        <v>43.606625000000001</v>
      </c>
      <c r="S3">
        <v>27.038981</v>
      </c>
      <c r="T3">
        <v>1.494586</v>
      </c>
      <c r="U3">
        <v>401.625</v>
      </c>
      <c r="V3">
        <v>20.801072000000001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0</v>
      </c>
      <c r="AB3">
        <v>16.166609000000001</v>
      </c>
      <c r="AC3">
        <v>0</v>
      </c>
      <c r="AD3">
        <v>0</v>
      </c>
      <c r="AE3">
        <v>19.725135000000002</v>
      </c>
      <c r="AF3">
        <v>10.375318</v>
      </c>
      <c r="AG3">
        <v>50.031574999999997</v>
      </c>
      <c r="AH3">
        <v>0</v>
      </c>
      <c r="AI3">
        <v>0</v>
      </c>
      <c r="AJ3">
        <v>0</v>
      </c>
      <c r="AK3">
        <v>34.415137999999999</v>
      </c>
      <c r="AL3">
        <v>40.088999999999999</v>
      </c>
      <c r="AM3">
        <v>19.346114</v>
      </c>
      <c r="AN3">
        <v>0.75801200000000002</v>
      </c>
      <c r="AO3">
        <v>0</v>
      </c>
      <c r="AP3">
        <v>0.89670000000000005</v>
      </c>
      <c r="AQ3">
        <v>0</v>
      </c>
      <c r="AR3">
        <v>40.847999999999999</v>
      </c>
      <c r="AS3">
        <v>38.670316999999997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3040.5403089999991</v>
      </c>
    </row>
    <row r="4" spans="1:121">
      <c r="A4" t="s">
        <v>46</v>
      </c>
      <c r="B4">
        <v>0</v>
      </c>
      <c r="C4">
        <v>0</v>
      </c>
      <c r="D4">
        <v>53.049235000000003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685.51594699999998</v>
      </c>
      <c r="L4">
        <v>665.31782899999996</v>
      </c>
      <c r="M4">
        <v>94.455943000000005</v>
      </c>
      <c r="N4">
        <v>60.792496999999997</v>
      </c>
      <c r="O4">
        <v>127.380717</v>
      </c>
      <c r="P4">
        <v>144.68895000000001</v>
      </c>
      <c r="Q4">
        <v>11.115149000000001</v>
      </c>
      <c r="R4">
        <v>43.606625000000001</v>
      </c>
      <c r="S4">
        <v>27.038981</v>
      </c>
      <c r="T4">
        <v>1.494586</v>
      </c>
      <c r="U4">
        <v>408.375</v>
      </c>
      <c r="V4">
        <v>20.801072000000001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0</v>
      </c>
      <c r="AB4">
        <v>16.166609000000001</v>
      </c>
      <c r="AC4">
        <v>0</v>
      </c>
      <c r="AD4">
        <v>0</v>
      </c>
      <c r="AE4">
        <v>19.725135000000002</v>
      </c>
      <c r="AF4">
        <v>10.375318</v>
      </c>
      <c r="AG4">
        <v>50.031574999999997</v>
      </c>
      <c r="AH4">
        <v>0</v>
      </c>
      <c r="AI4">
        <v>0</v>
      </c>
      <c r="AJ4">
        <v>0</v>
      </c>
      <c r="AK4">
        <v>34.415137999999999</v>
      </c>
      <c r="AL4">
        <v>40.088999999999999</v>
      </c>
      <c r="AM4">
        <v>19.346114</v>
      </c>
      <c r="AN4">
        <v>0.75801200000000002</v>
      </c>
      <c r="AO4">
        <v>0</v>
      </c>
      <c r="AP4">
        <v>0.89670000000000005</v>
      </c>
      <c r="AQ4">
        <v>0</v>
      </c>
      <c r="AR4">
        <v>40.847999999999999</v>
      </c>
      <c r="AS4">
        <v>38.670316999999997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3047.2903089999991</v>
      </c>
    </row>
    <row r="5" spans="1:121">
      <c r="A5" t="s">
        <v>47</v>
      </c>
      <c r="B5">
        <v>0</v>
      </c>
      <c r="C5">
        <v>0</v>
      </c>
      <c r="D5">
        <v>53.049235000000003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688.71594700000003</v>
      </c>
      <c r="L5">
        <v>665.31782899999996</v>
      </c>
      <c r="M5">
        <v>94.455943000000005</v>
      </c>
      <c r="N5">
        <v>60.792496999999997</v>
      </c>
      <c r="O5">
        <v>127.380717</v>
      </c>
      <c r="P5">
        <v>144.68895000000001</v>
      </c>
      <c r="Q5">
        <v>12.299362</v>
      </c>
      <c r="R5">
        <v>43.606625000000001</v>
      </c>
      <c r="S5">
        <v>27.038981</v>
      </c>
      <c r="T5">
        <v>1.494586</v>
      </c>
      <c r="U5">
        <v>415.125</v>
      </c>
      <c r="V5">
        <v>20.801072000000001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0</v>
      </c>
      <c r="AB5">
        <v>16.166609000000001</v>
      </c>
      <c r="AC5">
        <v>0</v>
      </c>
      <c r="AD5">
        <v>0</v>
      </c>
      <c r="AE5">
        <v>19.725135000000002</v>
      </c>
      <c r="AF5">
        <v>10.375318</v>
      </c>
      <c r="AG5">
        <v>50.031574999999997</v>
      </c>
      <c r="AH5">
        <v>0</v>
      </c>
      <c r="AI5">
        <v>0</v>
      </c>
      <c r="AJ5">
        <v>0</v>
      </c>
      <c r="AK5">
        <v>34.415137999999999</v>
      </c>
      <c r="AL5">
        <v>40.088999999999999</v>
      </c>
      <c r="AM5">
        <v>19.346114</v>
      </c>
      <c r="AN5">
        <v>0.75801200000000002</v>
      </c>
      <c r="AO5">
        <v>0</v>
      </c>
      <c r="AP5">
        <v>0.38429999999999997</v>
      </c>
      <c r="AQ5">
        <v>0</v>
      </c>
      <c r="AR5">
        <v>34.223999999999997</v>
      </c>
      <c r="AS5">
        <v>38.670316999999997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3051.2881219999995</v>
      </c>
    </row>
    <row r="6" spans="1:121">
      <c r="A6" t="s">
        <v>48</v>
      </c>
      <c r="B6">
        <v>0</v>
      </c>
      <c r="C6">
        <v>0</v>
      </c>
      <c r="D6">
        <v>53.049235000000003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665.31782899999996</v>
      </c>
      <c r="M6">
        <v>94.455943000000005</v>
      </c>
      <c r="N6">
        <v>60.792496999999997</v>
      </c>
      <c r="O6">
        <v>127.380717</v>
      </c>
      <c r="P6">
        <v>144.68895000000001</v>
      </c>
      <c r="Q6">
        <v>13.483574000000001</v>
      </c>
      <c r="R6">
        <v>43.606625000000001</v>
      </c>
      <c r="S6">
        <v>27.038981</v>
      </c>
      <c r="T6">
        <v>1.494586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0</v>
      </c>
      <c r="AB6">
        <v>16.166609000000001</v>
      </c>
      <c r="AC6">
        <v>0</v>
      </c>
      <c r="AD6">
        <v>0</v>
      </c>
      <c r="AE6">
        <v>19.725135000000002</v>
      </c>
      <c r="AF6">
        <v>10.375318</v>
      </c>
      <c r="AG6">
        <v>50.031574999999997</v>
      </c>
      <c r="AH6">
        <v>0</v>
      </c>
      <c r="AI6">
        <v>0</v>
      </c>
      <c r="AJ6">
        <v>0</v>
      </c>
      <c r="AK6">
        <v>34.415137999999999</v>
      </c>
      <c r="AL6">
        <v>40.088999999999999</v>
      </c>
      <c r="AM6">
        <v>19.346114</v>
      </c>
      <c r="AN6">
        <v>0.75801200000000002</v>
      </c>
      <c r="AO6">
        <v>0</v>
      </c>
      <c r="AP6">
        <v>0.38429999999999997</v>
      </c>
      <c r="AQ6">
        <v>0</v>
      </c>
      <c r="AR6">
        <v>34.223999999999997</v>
      </c>
      <c r="AS6">
        <v>38.670316999999997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3056.1173339999996</v>
      </c>
    </row>
    <row r="7" spans="1:121">
      <c r="A7" t="s">
        <v>49</v>
      </c>
      <c r="B7">
        <v>0</v>
      </c>
      <c r="C7">
        <v>0</v>
      </c>
      <c r="D7">
        <v>53.049235000000003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665.31782899999996</v>
      </c>
      <c r="M7">
        <v>94.455943000000005</v>
      </c>
      <c r="N7">
        <v>60.792496999999997</v>
      </c>
      <c r="O7">
        <v>127.380717</v>
      </c>
      <c r="P7">
        <v>144.68895000000001</v>
      </c>
      <c r="Q7">
        <v>13.483574000000001</v>
      </c>
      <c r="R7">
        <v>43.606625000000001</v>
      </c>
      <c r="S7">
        <v>27.038981</v>
      </c>
      <c r="T7">
        <v>1.494586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13.041600000000001</v>
      </c>
      <c r="AA7">
        <v>0</v>
      </c>
      <c r="AB7">
        <v>16.166609000000001</v>
      </c>
      <c r="AC7">
        <v>0</v>
      </c>
      <c r="AD7">
        <v>0</v>
      </c>
      <c r="AE7">
        <v>19.725135000000002</v>
      </c>
      <c r="AF7">
        <v>10.375318</v>
      </c>
      <c r="AG7">
        <v>50.031574999999997</v>
      </c>
      <c r="AH7">
        <v>0</v>
      </c>
      <c r="AI7">
        <v>0</v>
      </c>
      <c r="AJ7">
        <v>0</v>
      </c>
      <c r="AK7">
        <v>34.415137999999999</v>
      </c>
      <c r="AL7">
        <v>40.088999999999999</v>
      </c>
      <c r="AM7">
        <v>19.346114</v>
      </c>
      <c r="AN7">
        <v>0.75801200000000002</v>
      </c>
      <c r="AO7">
        <v>0</v>
      </c>
      <c r="AP7">
        <v>0</v>
      </c>
      <c r="AQ7">
        <v>0</v>
      </c>
      <c r="AR7">
        <v>34.223999999999997</v>
      </c>
      <c r="AS7">
        <v>38.670316999999997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3055.7330339999994</v>
      </c>
    </row>
    <row r="8" spans="1:121">
      <c r="A8" t="s">
        <v>50</v>
      </c>
      <c r="B8">
        <v>0</v>
      </c>
      <c r="C8">
        <v>0</v>
      </c>
      <c r="D8">
        <v>53.049235000000003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665.31782899999996</v>
      </c>
      <c r="M8">
        <v>94.455943000000005</v>
      </c>
      <c r="N8">
        <v>60.792496999999997</v>
      </c>
      <c r="O8">
        <v>127.380717</v>
      </c>
      <c r="P8">
        <v>144.68895000000001</v>
      </c>
      <c r="Q8">
        <v>14.667787000000001</v>
      </c>
      <c r="R8">
        <v>43.606625000000001</v>
      </c>
      <c r="S8">
        <v>27.038981</v>
      </c>
      <c r="T8">
        <v>1.494586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13.041600000000001</v>
      </c>
      <c r="AA8">
        <v>0</v>
      </c>
      <c r="AB8">
        <v>16.166609000000001</v>
      </c>
      <c r="AC8">
        <v>0</v>
      </c>
      <c r="AD8">
        <v>0</v>
      </c>
      <c r="AE8">
        <v>19.725135000000002</v>
      </c>
      <c r="AF8">
        <v>10.375318</v>
      </c>
      <c r="AG8">
        <v>50.031574999999997</v>
      </c>
      <c r="AH8">
        <v>0</v>
      </c>
      <c r="AI8">
        <v>0</v>
      </c>
      <c r="AJ8">
        <v>0</v>
      </c>
      <c r="AK8">
        <v>34.415137999999999</v>
      </c>
      <c r="AL8">
        <v>40.088999999999999</v>
      </c>
      <c r="AM8">
        <v>19.346114</v>
      </c>
      <c r="AN8">
        <v>0.75801200000000002</v>
      </c>
      <c r="AO8">
        <v>0</v>
      </c>
      <c r="AP8">
        <v>0</v>
      </c>
      <c r="AQ8">
        <v>0</v>
      </c>
      <c r="AR8">
        <v>34.223999999999997</v>
      </c>
      <c r="AS8">
        <v>38.670316999999997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3056.9172469999994</v>
      </c>
    </row>
    <row r="9" spans="1:121">
      <c r="A9" t="s">
        <v>51</v>
      </c>
      <c r="B9">
        <v>0</v>
      </c>
      <c r="C9">
        <v>0</v>
      </c>
      <c r="D9">
        <v>53.049235000000003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94.455943000000005</v>
      </c>
      <c r="N9">
        <v>60.792496999999997</v>
      </c>
      <c r="O9">
        <v>127.380717</v>
      </c>
      <c r="P9">
        <v>144.68895000000001</v>
      </c>
      <c r="Q9">
        <v>14.867787</v>
      </c>
      <c r="R9">
        <v>43.606625000000001</v>
      </c>
      <c r="S9">
        <v>27.038981</v>
      </c>
      <c r="T9">
        <v>1.494586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13.041600000000001</v>
      </c>
      <c r="AA9">
        <v>0</v>
      </c>
      <c r="AB9">
        <v>16.166609000000001</v>
      </c>
      <c r="AC9">
        <v>0</v>
      </c>
      <c r="AD9">
        <v>0</v>
      </c>
      <c r="AE9">
        <v>19.725135000000002</v>
      </c>
      <c r="AF9">
        <v>10.375318</v>
      </c>
      <c r="AG9">
        <v>50.031574999999997</v>
      </c>
      <c r="AH9">
        <v>0</v>
      </c>
      <c r="AI9">
        <v>0</v>
      </c>
      <c r="AJ9">
        <v>0</v>
      </c>
      <c r="AK9">
        <v>34.415137999999999</v>
      </c>
      <c r="AL9">
        <v>40.088999999999999</v>
      </c>
      <c r="AM9">
        <v>19.346114</v>
      </c>
      <c r="AN9">
        <v>0.75801200000000002</v>
      </c>
      <c r="AO9">
        <v>0</v>
      </c>
      <c r="AP9">
        <v>0</v>
      </c>
      <c r="AQ9">
        <v>0</v>
      </c>
      <c r="AR9">
        <v>34.223999999999997</v>
      </c>
      <c r="AS9">
        <v>38.670316999999997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3066.6172469999992</v>
      </c>
    </row>
    <row r="10" spans="1:121">
      <c r="A10" t="s">
        <v>52</v>
      </c>
      <c r="B10">
        <v>0</v>
      </c>
      <c r="C10">
        <v>0</v>
      </c>
      <c r="D10">
        <v>53.049235000000003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94.455943000000005</v>
      </c>
      <c r="N10">
        <v>60.792496999999997</v>
      </c>
      <c r="O10">
        <v>127.380717</v>
      </c>
      <c r="P10">
        <v>144.68895000000001</v>
      </c>
      <c r="Q10">
        <v>16.051998999999999</v>
      </c>
      <c r="R10">
        <v>43.606625000000001</v>
      </c>
      <c r="S10">
        <v>27.638981000000001</v>
      </c>
      <c r="T10">
        <v>1.494586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0</v>
      </c>
      <c r="AD10">
        <v>0</v>
      </c>
      <c r="AE10">
        <v>19.725135000000002</v>
      </c>
      <c r="AF10">
        <v>10.375318</v>
      </c>
      <c r="AG10">
        <v>50.031574999999997</v>
      </c>
      <c r="AH10">
        <v>0</v>
      </c>
      <c r="AI10">
        <v>0</v>
      </c>
      <c r="AJ10">
        <v>0</v>
      </c>
      <c r="AK10">
        <v>34.415137999999999</v>
      </c>
      <c r="AL10">
        <v>40.088999999999999</v>
      </c>
      <c r="AM10">
        <v>19.346114</v>
      </c>
      <c r="AN10">
        <v>0.75801200000000002</v>
      </c>
      <c r="AO10">
        <v>0</v>
      </c>
      <c r="AP10">
        <v>0</v>
      </c>
      <c r="AQ10">
        <v>0</v>
      </c>
      <c r="AR10">
        <v>34.223999999999997</v>
      </c>
      <c r="AS10">
        <v>38.670316999999997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3068.4014589999992</v>
      </c>
    </row>
    <row r="11" spans="1:121">
      <c r="A11" t="s">
        <v>53</v>
      </c>
      <c r="B11">
        <v>0</v>
      </c>
      <c r="C11">
        <v>0</v>
      </c>
      <c r="D11">
        <v>53.049235000000003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94.455943000000005</v>
      </c>
      <c r="N11">
        <v>60.792496999999997</v>
      </c>
      <c r="O11">
        <v>127.380717</v>
      </c>
      <c r="P11">
        <v>144.68895000000001</v>
      </c>
      <c r="Q11">
        <v>16.051998999999999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14.04936</v>
      </c>
      <c r="AB11">
        <v>4.0907410000000004</v>
      </c>
      <c r="AC11">
        <v>0</v>
      </c>
      <c r="AD11">
        <v>0</v>
      </c>
      <c r="AE11">
        <v>19.725135000000002</v>
      </c>
      <c r="AF11">
        <v>10.375318</v>
      </c>
      <c r="AG11">
        <v>50.031574999999997</v>
      </c>
      <c r="AH11">
        <v>0</v>
      </c>
      <c r="AI11">
        <v>0</v>
      </c>
      <c r="AJ11">
        <v>0</v>
      </c>
      <c r="AK11">
        <v>34.415137999999999</v>
      </c>
      <c r="AL11">
        <v>40.088999999999999</v>
      </c>
      <c r="AM11">
        <v>19.346114</v>
      </c>
      <c r="AN11">
        <v>0.75801200000000002</v>
      </c>
      <c r="AO11">
        <v>0</v>
      </c>
      <c r="AP11">
        <v>0.38429999999999997</v>
      </c>
      <c r="AQ11">
        <v>0</v>
      </c>
      <c r="AR11">
        <v>34.223999999999997</v>
      </c>
      <c r="AS11">
        <v>38.670316999999997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3073.659251</v>
      </c>
    </row>
    <row r="12" spans="1:121">
      <c r="A12" t="s">
        <v>54</v>
      </c>
      <c r="B12">
        <v>0</v>
      </c>
      <c r="C12">
        <v>0</v>
      </c>
      <c r="D12">
        <v>53.049235000000003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94.455943000000005</v>
      </c>
      <c r="N12">
        <v>60.792496999999997</v>
      </c>
      <c r="O12">
        <v>127.380717</v>
      </c>
      <c r="P12">
        <v>144.68895000000001</v>
      </c>
      <c r="Q12">
        <v>17.236211000000001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19.725135000000002</v>
      </c>
      <c r="AF12">
        <v>10.375318</v>
      </c>
      <c r="AG12">
        <v>50.031574999999997</v>
      </c>
      <c r="AH12">
        <v>0</v>
      </c>
      <c r="AI12">
        <v>0</v>
      </c>
      <c r="AJ12">
        <v>0</v>
      </c>
      <c r="AK12">
        <v>34.415137999999999</v>
      </c>
      <c r="AL12">
        <v>40.088999999999999</v>
      </c>
      <c r="AM12">
        <v>19.346114</v>
      </c>
      <c r="AN12">
        <v>0.75801200000000002</v>
      </c>
      <c r="AO12">
        <v>0</v>
      </c>
      <c r="AP12">
        <v>0.38429999999999997</v>
      </c>
      <c r="AQ12">
        <v>0</v>
      </c>
      <c r="AR12">
        <v>34.223999999999997</v>
      </c>
      <c r="AS12">
        <v>38.670316999999997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3074.8434630000002</v>
      </c>
    </row>
    <row r="13" spans="1:121">
      <c r="A13" t="s">
        <v>55</v>
      </c>
      <c r="B13">
        <v>0</v>
      </c>
      <c r="C13">
        <v>0</v>
      </c>
      <c r="D13">
        <v>53.049235000000003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94.455943000000005</v>
      </c>
      <c r="N13">
        <v>60.792496999999997</v>
      </c>
      <c r="O13">
        <v>127.380717</v>
      </c>
      <c r="P13">
        <v>144.68895000000001</v>
      </c>
      <c r="Q13">
        <v>17.236211000000001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19.725135000000002</v>
      </c>
      <c r="AF13">
        <v>10.375318</v>
      </c>
      <c r="AG13">
        <v>50.031574999999997</v>
      </c>
      <c r="AH13">
        <v>0</v>
      </c>
      <c r="AI13">
        <v>0</v>
      </c>
      <c r="AJ13">
        <v>0</v>
      </c>
      <c r="AK13">
        <v>67.151488000000001</v>
      </c>
      <c r="AL13">
        <v>40.088999999999999</v>
      </c>
      <c r="AM13">
        <v>19.346114</v>
      </c>
      <c r="AN13">
        <v>0.75801200000000002</v>
      </c>
      <c r="AO13">
        <v>0</v>
      </c>
      <c r="AP13">
        <v>1.6653</v>
      </c>
      <c r="AQ13">
        <v>0</v>
      </c>
      <c r="AR13">
        <v>34.223999999999997</v>
      </c>
      <c r="AS13">
        <v>38.670316999999997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3122.9101730000002</v>
      </c>
    </row>
    <row r="14" spans="1:121">
      <c r="A14" t="s">
        <v>56</v>
      </c>
      <c r="B14">
        <v>0</v>
      </c>
      <c r="C14">
        <v>0</v>
      </c>
      <c r="D14">
        <v>53.049235000000003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94.455943000000005</v>
      </c>
      <c r="N14">
        <v>60.792496999999997</v>
      </c>
      <c r="O14">
        <v>127.380717</v>
      </c>
      <c r="P14">
        <v>144.68895000000001</v>
      </c>
      <c r="Q14">
        <v>17.236211000000001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19.725135000000002</v>
      </c>
      <c r="AF14">
        <v>10.375318</v>
      </c>
      <c r="AG14">
        <v>50.031574999999997</v>
      </c>
      <c r="AH14">
        <v>0</v>
      </c>
      <c r="AI14">
        <v>0</v>
      </c>
      <c r="AJ14">
        <v>0</v>
      </c>
      <c r="AK14">
        <v>67.151488000000001</v>
      </c>
      <c r="AL14">
        <v>40.088999999999999</v>
      </c>
      <c r="AM14">
        <v>19.346114</v>
      </c>
      <c r="AN14">
        <v>0.75801200000000002</v>
      </c>
      <c r="AO14">
        <v>0</v>
      </c>
      <c r="AP14">
        <v>1.6653</v>
      </c>
      <c r="AQ14">
        <v>0</v>
      </c>
      <c r="AR14">
        <v>34.223999999999997</v>
      </c>
      <c r="AS14">
        <v>38.670316999999997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3122.9101730000002</v>
      </c>
    </row>
    <row r="15" spans="1:121">
      <c r="A15" t="s">
        <v>57</v>
      </c>
      <c r="B15">
        <v>0</v>
      </c>
      <c r="C15">
        <v>0</v>
      </c>
      <c r="D15">
        <v>53.049235000000003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94.455943000000005</v>
      </c>
      <c r="N15">
        <v>60.792496999999997</v>
      </c>
      <c r="O15">
        <v>127.380717</v>
      </c>
      <c r="P15">
        <v>144.68895000000001</v>
      </c>
      <c r="Q15">
        <v>18.420424000000001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0</v>
      </c>
      <c r="AD15">
        <v>0</v>
      </c>
      <c r="AE15">
        <v>19.725135000000002</v>
      </c>
      <c r="AF15">
        <v>10.375318</v>
      </c>
      <c r="AG15">
        <v>50.031574999999997</v>
      </c>
      <c r="AH15">
        <v>0</v>
      </c>
      <c r="AI15">
        <v>0</v>
      </c>
      <c r="AJ15">
        <v>0</v>
      </c>
      <c r="AK15">
        <v>67.151488000000001</v>
      </c>
      <c r="AL15">
        <v>40.088999999999999</v>
      </c>
      <c r="AM15">
        <v>19.346114</v>
      </c>
      <c r="AN15">
        <v>0.75801200000000002</v>
      </c>
      <c r="AO15">
        <v>0</v>
      </c>
      <c r="AP15">
        <v>1.6653</v>
      </c>
      <c r="AQ15">
        <v>14.342636000000001</v>
      </c>
      <c r="AR15">
        <v>40.847999999999999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3.0329640000000002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3141.820479</v>
      </c>
    </row>
    <row r="16" spans="1:121">
      <c r="A16" t="s">
        <v>58</v>
      </c>
      <c r="B16">
        <v>0</v>
      </c>
      <c r="C16">
        <v>0</v>
      </c>
      <c r="D16">
        <v>53.049235000000003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94.455943000000005</v>
      </c>
      <c r="N16">
        <v>60.792496999999997</v>
      </c>
      <c r="O16">
        <v>127.380717</v>
      </c>
      <c r="P16">
        <v>144.68895000000001</v>
      </c>
      <c r="Q16">
        <v>18.420424000000001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28.09872</v>
      </c>
      <c r="AB16">
        <v>4.0907410000000004</v>
      </c>
      <c r="AC16">
        <v>0</v>
      </c>
      <c r="AD16">
        <v>0</v>
      </c>
      <c r="AE16">
        <v>19.725135000000002</v>
      </c>
      <c r="AF16">
        <v>10.375318</v>
      </c>
      <c r="AG16">
        <v>50.031574999999997</v>
      </c>
      <c r="AH16">
        <v>0</v>
      </c>
      <c r="AI16">
        <v>0</v>
      </c>
      <c r="AJ16">
        <v>0</v>
      </c>
      <c r="AK16">
        <v>67.151488000000001</v>
      </c>
      <c r="AL16">
        <v>40.088999999999999</v>
      </c>
      <c r="AM16">
        <v>19.346114</v>
      </c>
      <c r="AN16">
        <v>0.75801200000000002</v>
      </c>
      <c r="AO16">
        <v>0</v>
      </c>
      <c r="AP16">
        <v>1.6653</v>
      </c>
      <c r="AQ16">
        <v>14.342636000000001</v>
      </c>
      <c r="AR16">
        <v>40.847999999999999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3.0329640000000002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3141.820479</v>
      </c>
    </row>
    <row r="17" spans="1:117">
      <c r="A17" t="s">
        <v>59</v>
      </c>
      <c r="B17">
        <v>0</v>
      </c>
      <c r="C17">
        <v>0</v>
      </c>
      <c r="D17">
        <v>53.049235000000003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94.455943000000005</v>
      </c>
      <c r="N17">
        <v>60.792496999999997</v>
      </c>
      <c r="O17">
        <v>127.380717</v>
      </c>
      <c r="P17">
        <v>144.68895000000001</v>
      </c>
      <c r="Q17">
        <v>19.604635999999999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28.09872</v>
      </c>
      <c r="AB17">
        <v>4.0907410000000004</v>
      </c>
      <c r="AC17">
        <v>0</v>
      </c>
      <c r="AD17">
        <v>0</v>
      </c>
      <c r="AE17">
        <v>19.725135000000002</v>
      </c>
      <c r="AF17">
        <v>10.375318</v>
      </c>
      <c r="AG17">
        <v>50.031574999999997</v>
      </c>
      <c r="AH17">
        <v>0</v>
      </c>
      <c r="AI17">
        <v>0</v>
      </c>
      <c r="AJ17">
        <v>0</v>
      </c>
      <c r="AK17">
        <v>67.151488000000001</v>
      </c>
      <c r="AL17">
        <v>40.088999999999999</v>
      </c>
      <c r="AM17">
        <v>19.346114</v>
      </c>
      <c r="AN17">
        <v>0.75801200000000002</v>
      </c>
      <c r="AO17">
        <v>0</v>
      </c>
      <c r="AP17">
        <v>0.38429999999999997</v>
      </c>
      <c r="AQ17">
        <v>28.685272000000001</v>
      </c>
      <c r="AR17">
        <v>34.223999999999997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3.0329640000000002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3149.4423270000002</v>
      </c>
    </row>
    <row r="18" spans="1:117">
      <c r="A18" t="s">
        <v>60</v>
      </c>
      <c r="B18">
        <v>0</v>
      </c>
      <c r="C18">
        <v>0</v>
      </c>
      <c r="D18">
        <v>53.049235000000003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94.455943000000005</v>
      </c>
      <c r="N18">
        <v>60.792496999999997</v>
      </c>
      <c r="O18">
        <v>127.380717</v>
      </c>
      <c r="P18">
        <v>144.68895000000001</v>
      </c>
      <c r="Q18">
        <v>19.604635999999999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28.09872</v>
      </c>
      <c r="AB18">
        <v>4.0907410000000004</v>
      </c>
      <c r="AC18">
        <v>0</v>
      </c>
      <c r="AD18">
        <v>0</v>
      </c>
      <c r="AE18">
        <v>19.725135000000002</v>
      </c>
      <c r="AF18">
        <v>10.375318</v>
      </c>
      <c r="AG18">
        <v>50.031574999999997</v>
      </c>
      <c r="AH18">
        <v>0</v>
      </c>
      <c r="AI18">
        <v>0</v>
      </c>
      <c r="AJ18">
        <v>0</v>
      </c>
      <c r="AK18">
        <v>67.151488000000001</v>
      </c>
      <c r="AL18">
        <v>40.088999999999999</v>
      </c>
      <c r="AM18">
        <v>19.346114</v>
      </c>
      <c r="AN18">
        <v>0.75801200000000002</v>
      </c>
      <c r="AO18">
        <v>0</v>
      </c>
      <c r="AP18">
        <v>0.38429999999999997</v>
      </c>
      <c r="AQ18">
        <v>43.027906999999999</v>
      </c>
      <c r="AR18">
        <v>34.223999999999997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3.0329640000000002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3163.7849620000002</v>
      </c>
    </row>
    <row r="19" spans="1:117">
      <c r="A19" t="s">
        <v>61</v>
      </c>
      <c r="B19">
        <v>0</v>
      </c>
      <c r="C19">
        <v>0</v>
      </c>
      <c r="D19">
        <v>53.049235000000003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94.455943000000005</v>
      </c>
      <c r="N19">
        <v>60.792496999999997</v>
      </c>
      <c r="O19">
        <v>127.380717</v>
      </c>
      <c r="P19">
        <v>144.68895000000001</v>
      </c>
      <c r="Q19">
        <v>20.788848999999999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28.361000000000001</v>
      </c>
      <c r="AB19">
        <v>16.166609000000001</v>
      </c>
      <c r="AC19">
        <v>0</v>
      </c>
      <c r="AD19">
        <v>0</v>
      </c>
      <c r="AE19">
        <v>19.725135000000002</v>
      </c>
      <c r="AF19">
        <v>10.375318</v>
      </c>
      <c r="AG19">
        <v>50.031574999999997</v>
      </c>
      <c r="AH19">
        <v>0</v>
      </c>
      <c r="AI19">
        <v>0</v>
      </c>
      <c r="AJ19">
        <v>0</v>
      </c>
      <c r="AK19">
        <v>67.151488000000001</v>
      </c>
      <c r="AL19">
        <v>40.088999999999999</v>
      </c>
      <c r="AM19">
        <v>19.346114</v>
      </c>
      <c r="AN19">
        <v>0.75801200000000002</v>
      </c>
      <c r="AO19">
        <v>0</v>
      </c>
      <c r="AP19">
        <v>0.38429999999999997</v>
      </c>
      <c r="AQ19">
        <v>43.027906999999999</v>
      </c>
      <c r="AR19">
        <v>34.223999999999997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3.0329640000000002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3177.307323</v>
      </c>
    </row>
    <row r="20" spans="1:117">
      <c r="A20" t="s">
        <v>62</v>
      </c>
      <c r="B20">
        <v>0</v>
      </c>
      <c r="C20">
        <v>0</v>
      </c>
      <c r="D20">
        <v>53.049235000000003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94.455943000000005</v>
      </c>
      <c r="N20">
        <v>60.792496999999997</v>
      </c>
      <c r="O20">
        <v>127.380717</v>
      </c>
      <c r="P20">
        <v>144.68895000000001</v>
      </c>
      <c r="Q20">
        <v>20.788848999999999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10.375318</v>
      </c>
      <c r="AG20">
        <v>50.031574999999997</v>
      </c>
      <c r="AH20">
        <v>0</v>
      </c>
      <c r="AI20">
        <v>0</v>
      </c>
      <c r="AJ20">
        <v>0</v>
      </c>
      <c r="AK20">
        <v>67.151488000000001</v>
      </c>
      <c r="AL20">
        <v>40.088999999999999</v>
      </c>
      <c r="AM20">
        <v>19.346114</v>
      </c>
      <c r="AN20">
        <v>0.75801200000000002</v>
      </c>
      <c r="AO20">
        <v>0</v>
      </c>
      <c r="AP20">
        <v>0.38429999999999997</v>
      </c>
      <c r="AQ20">
        <v>55.776916999999997</v>
      </c>
      <c r="AR20">
        <v>34.223999999999997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3.0329640000000002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3215.4421299999999</v>
      </c>
    </row>
    <row r="21" spans="1:117">
      <c r="A21" t="s">
        <v>63</v>
      </c>
      <c r="B21">
        <v>0</v>
      </c>
      <c r="C21">
        <v>0</v>
      </c>
      <c r="D21">
        <v>53.049235000000003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94.455943000000005</v>
      </c>
      <c r="N21">
        <v>60.792496999999997</v>
      </c>
      <c r="O21">
        <v>127.380717</v>
      </c>
      <c r="P21">
        <v>144.68895000000001</v>
      </c>
      <c r="Q21">
        <v>21.973061000000001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10.375318</v>
      </c>
      <c r="AG21">
        <v>50.031574999999997</v>
      </c>
      <c r="AH21">
        <v>0</v>
      </c>
      <c r="AI21">
        <v>0</v>
      </c>
      <c r="AJ21">
        <v>0</v>
      </c>
      <c r="AK21">
        <v>67.151488000000001</v>
      </c>
      <c r="AL21">
        <v>40.088999999999999</v>
      </c>
      <c r="AM21">
        <v>19.346114</v>
      </c>
      <c r="AN21">
        <v>0.75801200000000002</v>
      </c>
      <c r="AO21">
        <v>0</v>
      </c>
      <c r="AP21">
        <v>1.0247999999999999</v>
      </c>
      <c r="AQ21">
        <v>55.776916999999997</v>
      </c>
      <c r="AR21">
        <v>34.223999999999997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3.0329640000000002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3236.9919759999998</v>
      </c>
    </row>
    <row r="22" spans="1:117">
      <c r="A22" t="s">
        <v>64</v>
      </c>
      <c r="B22">
        <v>0</v>
      </c>
      <c r="C22">
        <v>0</v>
      </c>
      <c r="D22">
        <v>53.049235000000003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94.455943000000005</v>
      </c>
      <c r="N22">
        <v>60.792496999999997</v>
      </c>
      <c r="O22">
        <v>127.380717</v>
      </c>
      <c r="P22">
        <v>144.68895000000001</v>
      </c>
      <c r="Q22">
        <v>21.973061000000001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10.375318</v>
      </c>
      <c r="AG22">
        <v>50.031574999999997</v>
      </c>
      <c r="AH22">
        <v>0</v>
      </c>
      <c r="AI22">
        <v>0</v>
      </c>
      <c r="AJ22">
        <v>0</v>
      </c>
      <c r="AK22">
        <v>67.151488000000001</v>
      </c>
      <c r="AL22">
        <v>40.088999999999999</v>
      </c>
      <c r="AM22">
        <v>19.346114</v>
      </c>
      <c r="AN22">
        <v>0.75801200000000002</v>
      </c>
      <c r="AO22">
        <v>0</v>
      </c>
      <c r="AP22">
        <v>1.0247999999999999</v>
      </c>
      <c r="AQ22">
        <v>57.370542999999998</v>
      </c>
      <c r="AR22">
        <v>34.223999999999997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3.0329640000000002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3238.5856019999997</v>
      </c>
    </row>
    <row r="23" spans="1:117">
      <c r="A23" t="s">
        <v>65</v>
      </c>
      <c r="B23">
        <v>0</v>
      </c>
      <c r="C23">
        <v>0</v>
      </c>
      <c r="D23">
        <v>53.049235000000003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94.455943000000005</v>
      </c>
      <c r="N23">
        <v>60.792496999999997</v>
      </c>
      <c r="O23">
        <v>127.380717</v>
      </c>
      <c r="P23">
        <v>144.68895000000001</v>
      </c>
      <c r="Q23">
        <v>21.973061000000001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10.375318</v>
      </c>
      <c r="AG23">
        <v>50.031574999999997</v>
      </c>
      <c r="AH23">
        <v>22.286372</v>
      </c>
      <c r="AI23">
        <v>0</v>
      </c>
      <c r="AJ23">
        <v>0</v>
      </c>
      <c r="AK23">
        <v>67.151488000000001</v>
      </c>
      <c r="AL23">
        <v>40.088999999999999</v>
      </c>
      <c r="AM23">
        <v>19.346114</v>
      </c>
      <c r="AN23">
        <v>0.75801200000000002</v>
      </c>
      <c r="AO23">
        <v>0</v>
      </c>
      <c r="AP23">
        <v>1.0247999999999999</v>
      </c>
      <c r="AQ23">
        <v>57.370542999999998</v>
      </c>
      <c r="AR23">
        <v>40.847999999999999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3.0329640000000002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3268.3584139999994</v>
      </c>
    </row>
    <row r="24" spans="1:117">
      <c r="A24" t="s">
        <v>66</v>
      </c>
      <c r="B24">
        <v>0</v>
      </c>
      <c r="C24">
        <v>0</v>
      </c>
      <c r="D24">
        <v>53.049235000000003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94.455943000000005</v>
      </c>
      <c r="N24">
        <v>60.792496999999997</v>
      </c>
      <c r="O24">
        <v>127.380717</v>
      </c>
      <c r="P24">
        <v>144.68895000000001</v>
      </c>
      <c r="Q24">
        <v>21.973061000000001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6.5208000000000004</v>
      </c>
      <c r="AA24">
        <v>42.14808</v>
      </c>
      <c r="AB24">
        <v>16.166609000000001</v>
      </c>
      <c r="AC24">
        <v>23.197434999999999</v>
      </c>
      <c r="AD24">
        <v>0</v>
      </c>
      <c r="AE24">
        <v>39.450268999999999</v>
      </c>
      <c r="AF24">
        <v>10.375318</v>
      </c>
      <c r="AG24">
        <v>50.031574999999997</v>
      </c>
      <c r="AH24">
        <v>44.572744</v>
      </c>
      <c r="AI24">
        <v>0</v>
      </c>
      <c r="AJ24">
        <v>0</v>
      </c>
      <c r="AK24">
        <v>67.151488000000001</v>
      </c>
      <c r="AL24">
        <v>40.088999999999999</v>
      </c>
      <c r="AM24">
        <v>19.346114</v>
      </c>
      <c r="AN24">
        <v>0.75801200000000002</v>
      </c>
      <c r="AO24">
        <v>0</v>
      </c>
      <c r="AP24">
        <v>1.0247999999999999</v>
      </c>
      <c r="AQ24">
        <v>57.370542999999998</v>
      </c>
      <c r="AR24">
        <v>40.847999999999999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3.0329640000000002</v>
      </c>
      <c r="AZ24">
        <v>1.8736980000000001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3298.4588429999994</v>
      </c>
    </row>
    <row r="25" spans="1:117">
      <c r="A25" t="s">
        <v>67</v>
      </c>
      <c r="B25">
        <v>0</v>
      </c>
      <c r="C25">
        <v>0</v>
      </c>
      <c r="D25">
        <v>53.049235000000003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94.455943000000005</v>
      </c>
      <c r="N25">
        <v>60.792496999999997</v>
      </c>
      <c r="O25">
        <v>127.380717</v>
      </c>
      <c r="P25">
        <v>144.68895000000001</v>
      </c>
      <c r="Q25">
        <v>21.973061000000001</v>
      </c>
      <c r="R25">
        <v>43.606625000000001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6.5208000000000004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10.375318</v>
      </c>
      <c r="AG25">
        <v>50.031574999999997</v>
      </c>
      <c r="AH25">
        <v>66.859116</v>
      </c>
      <c r="AI25">
        <v>0</v>
      </c>
      <c r="AJ25">
        <v>0</v>
      </c>
      <c r="AK25">
        <v>67.151488000000001</v>
      </c>
      <c r="AL25">
        <v>40.088999999999999</v>
      </c>
      <c r="AM25">
        <v>19.346114</v>
      </c>
      <c r="AN25">
        <v>0.75801200000000002</v>
      </c>
      <c r="AO25">
        <v>0</v>
      </c>
      <c r="AP25">
        <v>1.0247999999999999</v>
      </c>
      <c r="AQ25">
        <v>57.370542999999998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3.0329640000000002</v>
      </c>
      <c r="AZ25">
        <v>2.3187009999999999</v>
      </c>
      <c r="BA25">
        <v>2.5873210000000002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3330.2952679999999</v>
      </c>
    </row>
    <row r="26" spans="1:117">
      <c r="A26" t="s">
        <v>68</v>
      </c>
      <c r="B26">
        <v>0</v>
      </c>
      <c r="C26">
        <v>0</v>
      </c>
      <c r="D26">
        <v>53.049235000000003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94.455943000000005</v>
      </c>
      <c r="N26">
        <v>60.792496999999997</v>
      </c>
      <c r="O26">
        <v>127.380717</v>
      </c>
      <c r="P26">
        <v>144.68895000000001</v>
      </c>
      <c r="Q26">
        <v>21.973061000000001</v>
      </c>
      <c r="R26">
        <v>43.606625000000001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10.375318</v>
      </c>
      <c r="AG26">
        <v>50.031574999999997</v>
      </c>
      <c r="AH26">
        <v>70.982095000000001</v>
      </c>
      <c r="AI26">
        <v>0</v>
      </c>
      <c r="AJ26">
        <v>0</v>
      </c>
      <c r="AK26">
        <v>67.151488000000001</v>
      </c>
      <c r="AL26">
        <v>40.088999999999999</v>
      </c>
      <c r="AM26">
        <v>19.346114</v>
      </c>
      <c r="AN26">
        <v>0.75801200000000002</v>
      </c>
      <c r="AO26">
        <v>0</v>
      </c>
      <c r="AP26">
        <v>1.0247999999999999</v>
      </c>
      <c r="AQ26">
        <v>57.370542999999998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3.0329640000000002</v>
      </c>
      <c r="AZ26">
        <v>4.6374019999999998</v>
      </c>
      <c r="BA26">
        <v>2.7413280000000002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3336.8909549999994</v>
      </c>
    </row>
    <row r="27" spans="1:117">
      <c r="A27" t="s">
        <v>69</v>
      </c>
      <c r="B27">
        <v>0</v>
      </c>
      <c r="C27">
        <v>0</v>
      </c>
      <c r="D27">
        <v>53.049235000000003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94.455943000000005</v>
      </c>
      <c r="N27">
        <v>60.792496999999997</v>
      </c>
      <c r="O27">
        <v>127.380717</v>
      </c>
      <c r="P27">
        <v>144.68895000000001</v>
      </c>
      <c r="Q27">
        <v>21.973061000000001</v>
      </c>
      <c r="R27">
        <v>43.606625000000001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20.750636</v>
      </c>
      <c r="AG27">
        <v>50.031574999999997</v>
      </c>
      <c r="AH27">
        <v>110.094678</v>
      </c>
      <c r="AI27">
        <v>0</v>
      </c>
      <c r="AJ27">
        <v>0</v>
      </c>
      <c r="AK27">
        <v>67.151488000000001</v>
      </c>
      <c r="AL27">
        <v>40.088999999999999</v>
      </c>
      <c r="AM27">
        <v>19.346114</v>
      </c>
      <c r="AN27">
        <v>0.75801200000000002</v>
      </c>
      <c r="AO27">
        <v>0</v>
      </c>
      <c r="AP27">
        <v>1.0247999999999999</v>
      </c>
      <c r="AQ27">
        <v>57.370542999999998</v>
      </c>
      <c r="AR27">
        <v>34.223999999999997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3.0329640000000002</v>
      </c>
      <c r="AZ27">
        <v>6.9561019999999996</v>
      </c>
      <c r="BA27">
        <v>4.2505990000000002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3401.0908610000001</v>
      </c>
    </row>
    <row r="28" spans="1:117">
      <c r="A28" t="s">
        <v>70</v>
      </c>
      <c r="B28">
        <v>0</v>
      </c>
      <c r="C28">
        <v>0</v>
      </c>
      <c r="D28">
        <v>53.049235000000003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94.455943000000005</v>
      </c>
      <c r="N28">
        <v>60.792496999999997</v>
      </c>
      <c r="O28">
        <v>127.380717</v>
      </c>
      <c r="P28">
        <v>144.68895000000001</v>
      </c>
      <c r="Q28">
        <v>21.973061000000001</v>
      </c>
      <c r="R28">
        <v>43.606625000000001</v>
      </c>
      <c r="S28">
        <v>27.638981000000001</v>
      </c>
      <c r="T28">
        <v>1.494586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6.5208000000000004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31.125954</v>
      </c>
      <c r="AG28">
        <v>50.031574999999997</v>
      </c>
      <c r="AH28">
        <v>137.618347</v>
      </c>
      <c r="AI28">
        <v>0</v>
      </c>
      <c r="AJ28">
        <v>0</v>
      </c>
      <c r="AK28">
        <v>67.151488000000001</v>
      </c>
      <c r="AL28">
        <v>41.832000000000001</v>
      </c>
      <c r="AM28">
        <v>19.346114</v>
      </c>
      <c r="AN28">
        <v>0.75801200000000002</v>
      </c>
      <c r="AO28">
        <v>0</v>
      </c>
      <c r="AP28">
        <v>1.0247999999999999</v>
      </c>
      <c r="AQ28">
        <v>57.370542999999998</v>
      </c>
      <c r="AR28">
        <v>34.223999999999997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9.2748030000000004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3455.8589779999993</v>
      </c>
    </row>
    <row r="29" spans="1:117">
      <c r="A29" t="s">
        <v>71</v>
      </c>
      <c r="B29">
        <v>0</v>
      </c>
      <c r="C29">
        <v>0</v>
      </c>
      <c r="D29">
        <v>53.049235000000003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94.455943000000005</v>
      </c>
      <c r="N29">
        <v>60.792496999999997</v>
      </c>
      <c r="O29">
        <v>127.380717</v>
      </c>
      <c r="P29">
        <v>144.68895000000001</v>
      </c>
      <c r="Q29">
        <v>21.973061000000001</v>
      </c>
      <c r="R29">
        <v>43.606625000000001</v>
      </c>
      <c r="S29">
        <v>27.638981000000001</v>
      </c>
      <c r="T29">
        <v>1.494586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41.501272</v>
      </c>
      <c r="AG29">
        <v>50.031574999999997</v>
      </c>
      <c r="AH29">
        <v>165.14201700000001</v>
      </c>
      <c r="AI29">
        <v>0</v>
      </c>
      <c r="AJ29">
        <v>0</v>
      </c>
      <c r="AK29">
        <v>67.151488000000001</v>
      </c>
      <c r="AL29">
        <v>79.376220000000004</v>
      </c>
      <c r="AM29">
        <v>19.980412000000001</v>
      </c>
      <c r="AN29">
        <v>0.75801200000000002</v>
      </c>
      <c r="AO29">
        <v>0</v>
      </c>
      <c r="AP29">
        <v>6.4050000000000002</v>
      </c>
      <c r="AQ29">
        <v>57.370542999999998</v>
      </c>
      <c r="AR29">
        <v>34.223999999999997</v>
      </c>
      <c r="AS29">
        <v>38.670316999999997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3593.5396419999988</v>
      </c>
    </row>
    <row r="30" spans="1:117">
      <c r="A30" t="s">
        <v>72</v>
      </c>
      <c r="B30">
        <v>0</v>
      </c>
      <c r="C30">
        <v>0</v>
      </c>
      <c r="D30">
        <v>53.049235000000003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94.455943000000005</v>
      </c>
      <c r="N30">
        <v>60.792496999999997</v>
      </c>
      <c r="O30">
        <v>127.380717</v>
      </c>
      <c r="P30">
        <v>144.68895000000001</v>
      </c>
      <c r="Q30">
        <v>21.973061000000001</v>
      </c>
      <c r="R30">
        <v>43.606625000000001</v>
      </c>
      <c r="S30">
        <v>27.638981000000001</v>
      </c>
      <c r="T30">
        <v>1.494586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41.501272</v>
      </c>
      <c r="AG30">
        <v>50.031574999999997</v>
      </c>
      <c r="AH30">
        <v>165.14201700000001</v>
      </c>
      <c r="AI30">
        <v>0</v>
      </c>
      <c r="AJ30">
        <v>0</v>
      </c>
      <c r="AK30">
        <v>67.151488000000001</v>
      </c>
      <c r="AL30">
        <v>79.376220000000004</v>
      </c>
      <c r="AM30">
        <v>19.980412000000001</v>
      </c>
      <c r="AN30">
        <v>0.75801200000000002</v>
      </c>
      <c r="AO30">
        <v>0</v>
      </c>
      <c r="AP30">
        <v>6.4050000000000002</v>
      </c>
      <c r="AQ30">
        <v>57.370542999999998</v>
      </c>
      <c r="AR30">
        <v>34.223999999999997</v>
      </c>
      <c r="AS30">
        <v>38.670316999999997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3604.423675999999</v>
      </c>
    </row>
    <row r="31" spans="1:117">
      <c r="A31" t="s">
        <v>73</v>
      </c>
      <c r="B31">
        <v>0</v>
      </c>
      <c r="C31">
        <v>0</v>
      </c>
      <c r="D31">
        <v>53.049235000000003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94.455943000000005</v>
      </c>
      <c r="N31">
        <v>60.792496999999997</v>
      </c>
      <c r="O31">
        <v>127.380717</v>
      </c>
      <c r="P31">
        <v>144.68895000000001</v>
      </c>
      <c r="Q31">
        <v>21.973061000000001</v>
      </c>
      <c r="R31">
        <v>43.606625000000001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41.501272</v>
      </c>
      <c r="AG31">
        <v>50.031574999999997</v>
      </c>
      <c r="AH31">
        <v>165.14201700000001</v>
      </c>
      <c r="AI31">
        <v>0</v>
      </c>
      <c r="AJ31">
        <v>0</v>
      </c>
      <c r="AK31">
        <v>67.151488000000001</v>
      </c>
      <c r="AL31">
        <v>79.376220000000004</v>
      </c>
      <c r="AM31">
        <v>19.980412000000001</v>
      </c>
      <c r="AN31">
        <v>0.75801200000000002</v>
      </c>
      <c r="AO31">
        <v>0</v>
      </c>
      <c r="AP31">
        <v>6.0206999999999997</v>
      </c>
      <c r="AQ31">
        <v>57.370542999999998</v>
      </c>
      <c r="AR31">
        <v>34.223999999999997</v>
      </c>
      <c r="AS31">
        <v>38.670316999999997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3605.6393759999992</v>
      </c>
    </row>
    <row r="32" spans="1:117">
      <c r="A32" t="s">
        <v>74</v>
      </c>
      <c r="B32">
        <v>0</v>
      </c>
      <c r="C32">
        <v>0</v>
      </c>
      <c r="D32">
        <v>53.049235000000003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94.455943000000005</v>
      </c>
      <c r="N32">
        <v>60.792496999999997</v>
      </c>
      <c r="O32">
        <v>127.380717</v>
      </c>
      <c r="P32">
        <v>144.68895000000001</v>
      </c>
      <c r="Q32">
        <v>21.973061000000001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39.450268999999999</v>
      </c>
      <c r="AF32">
        <v>41.501272</v>
      </c>
      <c r="AG32">
        <v>50.031574999999997</v>
      </c>
      <c r="AH32">
        <v>165.14201700000001</v>
      </c>
      <c r="AI32">
        <v>0</v>
      </c>
      <c r="AJ32">
        <v>0</v>
      </c>
      <c r="AK32">
        <v>67.151488000000001</v>
      </c>
      <c r="AL32">
        <v>79.376220000000004</v>
      </c>
      <c r="AM32">
        <v>19.980412000000001</v>
      </c>
      <c r="AN32">
        <v>0.75801200000000002</v>
      </c>
      <c r="AO32">
        <v>0</v>
      </c>
      <c r="AP32">
        <v>6.0206999999999997</v>
      </c>
      <c r="AQ32">
        <v>57.370542999999998</v>
      </c>
      <c r="AR32">
        <v>34.223999999999997</v>
      </c>
      <c r="AS32">
        <v>38.670316999999997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3606.9393759999994</v>
      </c>
    </row>
    <row r="33" spans="1:117">
      <c r="A33" t="s">
        <v>75</v>
      </c>
      <c r="B33">
        <v>0</v>
      </c>
      <c r="C33">
        <v>0</v>
      </c>
      <c r="D33">
        <v>53.049235000000003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94.455943000000005</v>
      </c>
      <c r="N33">
        <v>60.792496999999997</v>
      </c>
      <c r="O33">
        <v>127.380717</v>
      </c>
      <c r="P33">
        <v>144.68895000000001</v>
      </c>
      <c r="Q33">
        <v>21.973061000000001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23.197434999999999</v>
      </c>
      <c r="AD33">
        <v>32.652102999999997</v>
      </c>
      <c r="AE33">
        <v>19.725135000000002</v>
      </c>
      <c r="AF33">
        <v>19.828385000000001</v>
      </c>
      <c r="AG33">
        <v>50.031574999999997</v>
      </c>
      <c r="AH33">
        <v>137.618347</v>
      </c>
      <c r="AI33">
        <v>0</v>
      </c>
      <c r="AJ33">
        <v>0</v>
      </c>
      <c r="AK33">
        <v>67.151488000000001</v>
      </c>
      <c r="AL33">
        <v>41.832000000000001</v>
      </c>
      <c r="AM33">
        <v>19.346114</v>
      </c>
      <c r="AN33">
        <v>0.75801200000000002</v>
      </c>
      <c r="AO33">
        <v>0</v>
      </c>
      <c r="AP33">
        <v>6.0206999999999997</v>
      </c>
      <c r="AQ33">
        <v>57.370542999999998</v>
      </c>
      <c r="AR33">
        <v>40.847999999999999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3473.3557709999995</v>
      </c>
    </row>
    <row r="34" spans="1:117">
      <c r="A34" t="s">
        <v>76</v>
      </c>
      <c r="B34">
        <v>0</v>
      </c>
      <c r="C34">
        <v>0</v>
      </c>
      <c r="D34">
        <v>53.049235000000003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94.455943000000005</v>
      </c>
      <c r="N34">
        <v>60.792496999999997</v>
      </c>
      <c r="O34">
        <v>127.380717</v>
      </c>
      <c r="P34">
        <v>144.68895000000001</v>
      </c>
      <c r="Q34">
        <v>21.973061000000001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23.197434999999999</v>
      </c>
      <c r="AD34">
        <v>32.652102999999997</v>
      </c>
      <c r="AE34">
        <v>19.725135000000002</v>
      </c>
      <c r="AF34">
        <v>19.597823000000002</v>
      </c>
      <c r="AG34">
        <v>50.031574999999997</v>
      </c>
      <c r="AH34">
        <v>110.094678</v>
      </c>
      <c r="AI34">
        <v>0</v>
      </c>
      <c r="AJ34">
        <v>0</v>
      </c>
      <c r="AK34">
        <v>67.151488000000001</v>
      </c>
      <c r="AL34">
        <v>40.088999999999999</v>
      </c>
      <c r="AM34">
        <v>19.346114</v>
      </c>
      <c r="AN34">
        <v>0.75801200000000002</v>
      </c>
      <c r="AO34">
        <v>0</v>
      </c>
      <c r="AP34">
        <v>6.0206999999999997</v>
      </c>
      <c r="AQ34">
        <v>57.370542999999998</v>
      </c>
      <c r="AR34">
        <v>40.847999999999999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3.747395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3436.8403299999995</v>
      </c>
    </row>
    <row r="35" spans="1:117">
      <c r="A35" t="s">
        <v>77</v>
      </c>
      <c r="B35">
        <v>0</v>
      </c>
      <c r="C35">
        <v>0</v>
      </c>
      <c r="D35">
        <v>53.049235000000003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94.455943000000005</v>
      </c>
      <c r="N35">
        <v>60.792496999999997</v>
      </c>
      <c r="O35">
        <v>127.380717</v>
      </c>
      <c r="P35">
        <v>144.68895000000001</v>
      </c>
      <c r="Q35">
        <v>21.973061000000001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42.14808</v>
      </c>
      <c r="AB35">
        <v>32.333219</v>
      </c>
      <c r="AC35">
        <v>23.197434999999999</v>
      </c>
      <c r="AD35">
        <v>21.768069000000001</v>
      </c>
      <c r="AE35">
        <v>19.725135000000002</v>
      </c>
      <c r="AF35">
        <v>19.597823000000002</v>
      </c>
      <c r="AG35">
        <v>50.031574999999997</v>
      </c>
      <c r="AH35">
        <v>71.316390999999996</v>
      </c>
      <c r="AI35">
        <v>0</v>
      </c>
      <c r="AJ35">
        <v>0</v>
      </c>
      <c r="AK35">
        <v>67.151488000000001</v>
      </c>
      <c r="AL35">
        <v>40.088999999999999</v>
      </c>
      <c r="AM35">
        <v>19.346114</v>
      </c>
      <c r="AN35">
        <v>0.75801200000000002</v>
      </c>
      <c r="AO35">
        <v>0</v>
      </c>
      <c r="AP35">
        <v>0.38429999999999997</v>
      </c>
      <c r="AQ35">
        <v>43.027906999999999</v>
      </c>
      <c r="AR35">
        <v>34.223999999999997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3.747395</v>
      </c>
      <c r="BA35">
        <v>2.756729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3340.1676390000007</v>
      </c>
    </row>
    <row r="36" spans="1:117">
      <c r="A36" t="s">
        <v>78</v>
      </c>
      <c r="B36">
        <v>0</v>
      </c>
      <c r="C36">
        <v>0</v>
      </c>
      <c r="D36">
        <v>53.049235000000003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94.455943000000005</v>
      </c>
      <c r="N36">
        <v>60.792496999999997</v>
      </c>
      <c r="O36">
        <v>127.380717</v>
      </c>
      <c r="P36">
        <v>144.68895000000001</v>
      </c>
      <c r="Q36">
        <v>21.973061000000001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42.14808</v>
      </c>
      <c r="AB36">
        <v>32.333219</v>
      </c>
      <c r="AC36">
        <v>23.197434999999999</v>
      </c>
      <c r="AD36">
        <v>10.884034</v>
      </c>
      <c r="AE36">
        <v>19.725135000000002</v>
      </c>
      <c r="AF36">
        <v>19.597823000000002</v>
      </c>
      <c r="AG36">
        <v>50.031574999999997</v>
      </c>
      <c r="AH36">
        <v>44.572744</v>
      </c>
      <c r="AI36">
        <v>0</v>
      </c>
      <c r="AJ36">
        <v>0</v>
      </c>
      <c r="AK36">
        <v>67.151488000000001</v>
      </c>
      <c r="AL36">
        <v>40.088999999999999</v>
      </c>
      <c r="AM36">
        <v>19.346114</v>
      </c>
      <c r="AN36">
        <v>0.75801200000000002</v>
      </c>
      <c r="AO36">
        <v>0</v>
      </c>
      <c r="AP36">
        <v>0.38429999999999997</v>
      </c>
      <c r="AQ36">
        <v>28.685272000000001</v>
      </c>
      <c r="AR36">
        <v>34.223999999999997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3.747395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3287.1654740000008</v>
      </c>
    </row>
    <row r="37" spans="1:117">
      <c r="A37" t="s">
        <v>79</v>
      </c>
      <c r="B37">
        <v>0</v>
      </c>
      <c r="C37">
        <v>0</v>
      </c>
      <c r="D37">
        <v>53.049235000000003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94.455943000000005</v>
      </c>
      <c r="N37">
        <v>60.792496999999997</v>
      </c>
      <c r="O37">
        <v>127.380717</v>
      </c>
      <c r="P37">
        <v>144.68895000000001</v>
      </c>
      <c r="Q37">
        <v>21.973061000000001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42.14808</v>
      </c>
      <c r="AB37">
        <v>32.333219</v>
      </c>
      <c r="AC37">
        <v>23.197434999999999</v>
      </c>
      <c r="AD37">
        <v>0</v>
      </c>
      <c r="AE37">
        <v>19.725135000000002</v>
      </c>
      <c r="AF37">
        <v>19.597823000000002</v>
      </c>
      <c r="AG37">
        <v>50.031574999999997</v>
      </c>
      <c r="AH37">
        <v>22.286372</v>
      </c>
      <c r="AI37">
        <v>0</v>
      </c>
      <c r="AJ37">
        <v>0</v>
      </c>
      <c r="AK37">
        <v>67.151488000000001</v>
      </c>
      <c r="AL37">
        <v>40.088999999999999</v>
      </c>
      <c r="AM37">
        <v>19.346114</v>
      </c>
      <c r="AN37">
        <v>0.75801200000000002</v>
      </c>
      <c r="AO37">
        <v>0</v>
      </c>
      <c r="AP37">
        <v>0.38429999999999997</v>
      </c>
      <c r="AQ37">
        <v>14.342636000000001</v>
      </c>
      <c r="AR37">
        <v>34.223999999999997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3.747395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3238.7899910000001</v>
      </c>
    </row>
    <row r="38" spans="1:117">
      <c r="A38" t="s">
        <v>80</v>
      </c>
      <c r="B38">
        <v>0</v>
      </c>
      <c r="C38">
        <v>0</v>
      </c>
      <c r="D38">
        <v>53.049235000000003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94.455943000000005</v>
      </c>
      <c r="N38">
        <v>60.792496999999997</v>
      </c>
      <c r="O38">
        <v>127.380717</v>
      </c>
      <c r="P38">
        <v>144.68895000000001</v>
      </c>
      <c r="Q38">
        <v>21.973061000000001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42.14808</v>
      </c>
      <c r="AB38">
        <v>32.333219</v>
      </c>
      <c r="AC38">
        <v>23.197434999999999</v>
      </c>
      <c r="AD38">
        <v>0</v>
      </c>
      <c r="AE38">
        <v>19.725135000000002</v>
      </c>
      <c r="AF38">
        <v>19.597823000000002</v>
      </c>
      <c r="AG38">
        <v>50.031574999999997</v>
      </c>
      <c r="AH38">
        <v>0</v>
      </c>
      <c r="AI38">
        <v>0</v>
      </c>
      <c r="AJ38">
        <v>0</v>
      </c>
      <c r="AK38">
        <v>67.151488000000001</v>
      </c>
      <c r="AL38">
        <v>40.088999999999999</v>
      </c>
      <c r="AM38">
        <v>19.346114</v>
      </c>
      <c r="AN38">
        <v>0.75801200000000002</v>
      </c>
      <c r="AO38">
        <v>0</v>
      </c>
      <c r="AP38">
        <v>0.38429999999999997</v>
      </c>
      <c r="AQ38">
        <v>14.342636000000001</v>
      </c>
      <c r="AR38">
        <v>34.223999999999997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3.747395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3215.6411790000002</v>
      </c>
    </row>
    <row r="39" spans="1:117">
      <c r="A39" t="s">
        <v>81</v>
      </c>
      <c r="B39">
        <v>0</v>
      </c>
      <c r="C39">
        <v>0</v>
      </c>
      <c r="D39">
        <v>52.527866000000003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94.455943000000005</v>
      </c>
      <c r="N39">
        <v>60.792496999999997</v>
      </c>
      <c r="O39">
        <v>127.380717</v>
      </c>
      <c r="P39">
        <v>144.68895000000001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42.14808</v>
      </c>
      <c r="AB39">
        <v>32.333219</v>
      </c>
      <c r="AC39">
        <v>23.197434999999999</v>
      </c>
      <c r="AD39">
        <v>0</v>
      </c>
      <c r="AE39">
        <v>19.725135000000002</v>
      </c>
      <c r="AF39">
        <v>10.375318</v>
      </c>
      <c r="AG39">
        <v>50.031574999999997</v>
      </c>
      <c r="AH39">
        <v>0</v>
      </c>
      <c r="AI39">
        <v>0</v>
      </c>
      <c r="AJ39">
        <v>0</v>
      </c>
      <c r="AK39">
        <v>67.151488000000001</v>
      </c>
      <c r="AL39">
        <v>40.088999999999999</v>
      </c>
      <c r="AM39">
        <v>19.346114</v>
      </c>
      <c r="AN39">
        <v>0.75801200000000002</v>
      </c>
      <c r="AO39">
        <v>0</v>
      </c>
      <c r="AP39">
        <v>0.38429999999999997</v>
      </c>
      <c r="AQ39">
        <v>0</v>
      </c>
      <c r="AR39">
        <v>34.223999999999997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2.3187009999999999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3190.7832130000006</v>
      </c>
    </row>
    <row r="40" spans="1:117">
      <c r="A40" t="s">
        <v>82</v>
      </c>
      <c r="B40">
        <v>0</v>
      </c>
      <c r="C40">
        <v>0</v>
      </c>
      <c r="D40">
        <v>52.527866000000003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94.455943000000005</v>
      </c>
      <c r="N40">
        <v>60.792496999999997</v>
      </c>
      <c r="O40">
        <v>127.380717</v>
      </c>
      <c r="P40">
        <v>144.68895000000001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42.14808</v>
      </c>
      <c r="AB40">
        <v>32.333219</v>
      </c>
      <c r="AC40">
        <v>11.598717000000001</v>
      </c>
      <c r="AD40">
        <v>0</v>
      </c>
      <c r="AE40">
        <v>19.725135000000002</v>
      </c>
      <c r="AF40">
        <v>10.375318</v>
      </c>
      <c r="AG40">
        <v>50.031574999999997</v>
      </c>
      <c r="AH40">
        <v>0</v>
      </c>
      <c r="AI40">
        <v>0</v>
      </c>
      <c r="AJ40">
        <v>0</v>
      </c>
      <c r="AK40">
        <v>67.151488000000001</v>
      </c>
      <c r="AL40">
        <v>40.088999999999999</v>
      </c>
      <c r="AM40">
        <v>19.346114</v>
      </c>
      <c r="AN40">
        <v>0.75801200000000002</v>
      </c>
      <c r="AO40">
        <v>0</v>
      </c>
      <c r="AP40">
        <v>0.38429999999999997</v>
      </c>
      <c r="AQ40">
        <v>0</v>
      </c>
      <c r="AR40">
        <v>34.223999999999997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3176.8657940000003</v>
      </c>
    </row>
    <row r="41" spans="1:117">
      <c r="A41" t="s">
        <v>83</v>
      </c>
      <c r="B41">
        <v>0</v>
      </c>
      <c r="C41">
        <v>0</v>
      </c>
      <c r="D41">
        <v>52.527866000000003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94.455943000000005</v>
      </c>
      <c r="N41">
        <v>60.792496999999997</v>
      </c>
      <c r="O41">
        <v>127.380717</v>
      </c>
      <c r="P41">
        <v>144.68895000000001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28.09872</v>
      </c>
      <c r="AB41">
        <v>32.333219</v>
      </c>
      <c r="AC41">
        <v>11.598717000000001</v>
      </c>
      <c r="AD41">
        <v>0</v>
      </c>
      <c r="AE41">
        <v>19.725135000000002</v>
      </c>
      <c r="AF41">
        <v>10.375318</v>
      </c>
      <c r="AG41">
        <v>50.031574999999997</v>
      </c>
      <c r="AH41">
        <v>0</v>
      </c>
      <c r="AI41">
        <v>0</v>
      </c>
      <c r="AJ41">
        <v>0</v>
      </c>
      <c r="AK41">
        <v>67.151488000000001</v>
      </c>
      <c r="AL41">
        <v>40.088999999999999</v>
      </c>
      <c r="AM41">
        <v>19.346114</v>
      </c>
      <c r="AN41">
        <v>0.75801200000000002</v>
      </c>
      <c r="AO41">
        <v>0</v>
      </c>
      <c r="AP41">
        <v>1.2809999999999999</v>
      </c>
      <c r="AQ41">
        <v>0</v>
      </c>
      <c r="AR41">
        <v>34.223999999999997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3163.7131340000001</v>
      </c>
    </row>
    <row r="42" spans="1:117">
      <c r="A42" t="s">
        <v>84</v>
      </c>
      <c r="B42">
        <v>0</v>
      </c>
      <c r="C42">
        <v>0</v>
      </c>
      <c r="D42">
        <v>52.527866000000003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94.455943000000005</v>
      </c>
      <c r="N42">
        <v>60.792496999999997</v>
      </c>
      <c r="O42">
        <v>127.380717</v>
      </c>
      <c r="P42">
        <v>144.68895000000001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14.04936</v>
      </c>
      <c r="AB42">
        <v>32.333219</v>
      </c>
      <c r="AC42">
        <v>11.598717000000001</v>
      </c>
      <c r="AD42">
        <v>0</v>
      </c>
      <c r="AE42">
        <v>19.725135000000002</v>
      </c>
      <c r="AF42">
        <v>10.375318</v>
      </c>
      <c r="AG42">
        <v>50.031574999999997</v>
      </c>
      <c r="AH42">
        <v>0</v>
      </c>
      <c r="AI42">
        <v>0</v>
      </c>
      <c r="AJ42">
        <v>0</v>
      </c>
      <c r="AK42">
        <v>67.151488000000001</v>
      </c>
      <c r="AL42">
        <v>40.088999999999999</v>
      </c>
      <c r="AM42">
        <v>19.346114</v>
      </c>
      <c r="AN42">
        <v>0.75801200000000002</v>
      </c>
      <c r="AO42">
        <v>0</v>
      </c>
      <c r="AP42">
        <v>1.2809999999999999</v>
      </c>
      <c r="AQ42">
        <v>0</v>
      </c>
      <c r="AR42">
        <v>34.223999999999997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3149.6637740000001</v>
      </c>
    </row>
    <row r="43" spans="1:117">
      <c r="A43" t="s">
        <v>85</v>
      </c>
      <c r="B43">
        <v>0</v>
      </c>
      <c r="C43">
        <v>0</v>
      </c>
      <c r="D43">
        <v>52.527866000000003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94.455943000000005</v>
      </c>
      <c r="N43">
        <v>60.792496999999997</v>
      </c>
      <c r="O43">
        <v>127.380717</v>
      </c>
      <c r="P43">
        <v>144.68895000000001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14.04936</v>
      </c>
      <c r="AB43">
        <v>32.333219</v>
      </c>
      <c r="AC43">
        <v>11.598717000000001</v>
      </c>
      <c r="AD43">
        <v>0</v>
      </c>
      <c r="AE43">
        <v>19.725135000000002</v>
      </c>
      <c r="AF43">
        <v>10.375318</v>
      </c>
      <c r="AG43">
        <v>50.031574999999997</v>
      </c>
      <c r="AH43">
        <v>0</v>
      </c>
      <c r="AI43">
        <v>0</v>
      </c>
      <c r="AJ43">
        <v>0</v>
      </c>
      <c r="AK43">
        <v>67.151488000000001</v>
      </c>
      <c r="AL43">
        <v>26.725999999999999</v>
      </c>
      <c r="AM43">
        <v>19.346114</v>
      </c>
      <c r="AN43">
        <v>0.75801200000000002</v>
      </c>
      <c r="AO43">
        <v>0</v>
      </c>
      <c r="AP43">
        <v>1.2809999999999999</v>
      </c>
      <c r="AQ43">
        <v>0</v>
      </c>
      <c r="AR43">
        <v>40.847999999999999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3142.2458510000001</v>
      </c>
    </row>
    <row r="44" spans="1:117">
      <c r="A44" t="s">
        <v>86</v>
      </c>
      <c r="B44">
        <v>0</v>
      </c>
      <c r="C44">
        <v>0</v>
      </c>
      <c r="D44">
        <v>52.527866000000003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94.455943000000005</v>
      </c>
      <c r="N44">
        <v>60.792496999999997</v>
      </c>
      <c r="O44">
        <v>127.380717</v>
      </c>
      <c r="P44">
        <v>144.68895000000001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14.04936</v>
      </c>
      <c r="AB44">
        <v>32.333219</v>
      </c>
      <c r="AC44">
        <v>11.598717000000001</v>
      </c>
      <c r="AD44">
        <v>0</v>
      </c>
      <c r="AE44">
        <v>19.725135000000002</v>
      </c>
      <c r="AF44">
        <v>10.375318</v>
      </c>
      <c r="AG44">
        <v>50.031574999999997</v>
      </c>
      <c r="AH44">
        <v>0</v>
      </c>
      <c r="AI44">
        <v>0</v>
      </c>
      <c r="AJ44">
        <v>0</v>
      </c>
      <c r="AK44">
        <v>67.151488000000001</v>
      </c>
      <c r="AL44">
        <v>26.725999999999999</v>
      </c>
      <c r="AM44">
        <v>19.346114</v>
      </c>
      <c r="AN44">
        <v>0.75801200000000002</v>
      </c>
      <c r="AO44">
        <v>0</v>
      </c>
      <c r="AP44">
        <v>1.2809999999999999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3142.2458510000001</v>
      </c>
    </row>
    <row r="45" spans="1:117">
      <c r="A45" t="s">
        <v>87</v>
      </c>
      <c r="B45">
        <v>0</v>
      </c>
      <c r="C45">
        <v>0</v>
      </c>
      <c r="D45">
        <v>52.527866000000003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94.455943000000005</v>
      </c>
      <c r="N45">
        <v>60.792496999999997</v>
      </c>
      <c r="O45">
        <v>127.380717</v>
      </c>
      <c r="P45">
        <v>144.68895000000001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14.04936</v>
      </c>
      <c r="AB45">
        <v>16.166609000000001</v>
      </c>
      <c r="AC45">
        <v>0</v>
      </c>
      <c r="AD45">
        <v>0</v>
      </c>
      <c r="AE45">
        <v>19.725135000000002</v>
      </c>
      <c r="AF45">
        <v>10.375318</v>
      </c>
      <c r="AG45">
        <v>50.031574999999997</v>
      </c>
      <c r="AH45">
        <v>0</v>
      </c>
      <c r="AI45">
        <v>0</v>
      </c>
      <c r="AJ45">
        <v>0</v>
      </c>
      <c r="AK45">
        <v>67.151488000000001</v>
      </c>
      <c r="AL45">
        <v>26.725999999999999</v>
      </c>
      <c r="AM45">
        <v>19.346114</v>
      </c>
      <c r="AN45">
        <v>0.75801200000000002</v>
      </c>
      <c r="AO45">
        <v>0</v>
      </c>
      <c r="AP45">
        <v>1.2809999999999999</v>
      </c>
      <c r="AQ45">
        <v>0</v>
      </c>
      <c r="AR45">
        <v>35.328000000000003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3108.9605240000001</v>
      </c>
    </row>
    <row r="46" spans="1:117">
      <c r="A46" t="s">
        <v>88</v>
      </c>
      <c r="B46">
        <v>0</v>
      </c>
      <c r="C46">
        <v>0</v>
      </c>
      <c r="D46">
        <v>52.527866000000003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94.455943000000005</v>
      </c>
      <c r="N46">
        <v>60.792496999999997</v>
      </c>
      <c r="O46">
        <v>127.380717</v>
      </c>
      <c r="P46">
        <v>144.68895000000001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5.8460000000000001</v>
      </c>
      <c r="AB46">
        <v>16.166609000000001</v>
      </c>
      <c r="AC46">
        <v>0</v>
      </c>
      <c r="AD46">
        <v>0</v>
      </c>
      <c r="AE46">
        <v>19.725135000000002</v>
      </c>
      <c r="AF46">
        <v>10.375318</v>
      </c>
      <c r="AG46">
        <v>50.031574999999997</v>
      </c>
      <c r="AH46">
        <v>0</v>
      </c>
      <c r="AI46">
        <v>0</v>
      </c>
      <c r="AJ46">
        <v>0</v>
      </c>
      <c r="AK46">
        <v>67.151488000000001</v>
      </c>
      <c r="AL46">
        <v>26.725999999999999</v>
      </c>
      <c r="AM46">
        <v>19.346114</v>
      </c>
      <c r="AN46">
        <v>0.75801200000000002</v>
      </c>
      <c r="AO46">
        <v>0</v>
      </c>
      <c r="AP46">
        <v>1.2809999999999999</v>
      </c>
      <c r="AQ46">
        <v>0</v>
      </c>
      <c r="AR46">
        <v>35.328000000000003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3100.7571640000001</v>
      </c>
    </row>
    <row r="47" spans="1:117">
      <c r="A47" t="s">
        <v>89</v>
      </c>
      <c r="B47">
        <v>0</v>
      </c>
      <c r="C47">
        <v>0</v>
      </c>
      <c r="D47">
        <v>52.527866000000003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94.455943000000005</v>
      </c>
      <c r="N47">
        <v>60.792496999999997</v>
      </c>
      <c r="O47">
        <v>127.380717</v>
      </c>
      <c r="P47">
        <v>144.68895000000001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10.375318</v>
      </c>
      <c r="AG47">
        <v>50.031574999999997</v>
      </c>
      <c r="AH47">
        <v>0</v>
      </c>
      <c r="AI47">
        <v>0</v>
      </c>
      <c r="AJ47">
        <v>0</v>
      </c>
      <c r="AK47">
        <v>67.151488000000001</v>
      </c>
      <c r="AL47">
        <v>26.725999999999999</v>
      </c>
      <c r="AM47">
        <v>19.346114</v>
      </c>
      <c r="AN47">
        <v>0.75801200000000002</v>
      </c>
      <c r="AO47">
        <v>0</v>
      </c>
      <c r="AP47">
        <v>1.2809999999999999</v>
      </c>
      <c r="AQ47">
        <v>0</v>
      </c>
      <c r="AR47">
        <v>35.328000000000003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3094.9111640000001</v>
      </c>
    </row>
    <row r="48" spans="1:117">
      <c r="A48" t="s">
        <v>90</v>
      </c>
      <c r="B48">
        <v>0</v>
      </c>
      <c r="C48">
        <v>0</v>
      </c>
      <c r="D48">
        <v>52.527866000000003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94.455943000000005</v>
      </c>
      <c r="N48">
        <v>60.792496999999997</v>
      </c>
      <c r="O48">
        <v>127.380717</v>
      </c>
      <c r="P48">
        <v>144.68895000000001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4.0907410000000004</v>
      </c>
      <c r="AC48">
        <v>0</v>
      </c>
      <c r="AD48">
        <v>0</v>
      </c>
      <c r="AE48">
        <v>19.725135000000002</v>
      </c>
      <c r="AF48">
        <v>10.375318</v>
      </c>
      <c r="AG48">
        <v>50.031574999999997</v>
      </c>
      <c r="AH48">
        <v>0</v>
      </c>
      <c r="AI48">
        <v>0</v>
      </c>
      <c r="AJ48">
        <v>0</v>
      </c>
      <c r="AK48">
        <v>67.151488000000001</v>
      </c>
      <c r="AL48">
        <v>26.725999999999999</v>
      </c>
      <c r="AM48">
        <v>19.346114</v>
      </c>
      <c r="AN48">
        <v>0.75801200000000002</v>
      </c>
      <c r="AO48">
        <v>0</v>
      </c>
      <c r="AP48">
        <v>1.2809999999999999</v>
      </c>
      <c r="AQ48">
        <v>0</v>
      </c>
      <c r="AR48">
        <v>35.328000000000003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3082.8352960000002</v>
      </c>
    </row>
    <row r="49" spans="1:117">
      <c r="A49" t="s">
        <v>91</v>
      </c>
      <c r="B49">
        <v>0</v>
      </c>
      <c r="C49">
        <v>0</v>
      </c>
      <c r="D49">
        <v>52.527866000000003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94.455943000000005</v>
      </c>
      <c r="N49">
        <v>60.792496999999997</v>
      </c>
      <c r="O49">
        <v>127.380717</v>
      </c>
      <c r="P49">
        <v>144.68895000000001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10.375318</v>
      </c>
      <c r="AG49">
        <v>50.031574999999997</v>
      </c>
      <c r="AH49">
        <v>0</v>
      </c>
      <c r="AI49">
        <v>0</v>
      </c>
      <c r="AJ49">
        <v>0</v>
      </c>
      <c r="AK49">
        <v>67.151488000000001</v>
      </c>
      <c r="AL49">
        <v>26.725999999999999</v>
      </c>
      <c r="AM49">
        <v>19.346114</v>
      </c>
      <c r="AN49">
        <v>0.75801200000000002</v>
      </c>
      <c r="AO49">
        <v>0</v>
      </c>
      <c r="AP49">
        <v>0</v>
      </c>
      <c r="AQ49">
        <v>0</v>
      </c>
      <c r="AR49">
        <v>35.328000000000003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3077.4635550000003</v>
      </c>
    </row>
    <row r="50" spans="1:117">
      <c r="A50" t="s">
        <v>92</v>
      </c>
      <c r="B50">
        <v>0</v>
      </c>
      <c r="C50">
        <v>0</v>
      </c>
      <c r="D50">
        <v>52.527866000000003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94.455943000000005</v>
      </c>
      <c r="N50">
        <v>60.792496999999997</v>
      </c>
      <c r="O50">
        <v>127.380717</v>
      </c>
      <c r="P50">
        <v>144.68895000000001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10.375318</v>
      </c>
      <c r="AG50">
        <v>50.031574999999997</v>
      </c>
      <c r="AH50">
        <v>0</v>
      </c>
      <c r="AI50">
        <v>0</v>
      </c>
      <c r="AJ50">
        <v>0</v>
      </c>
      <c r="AK50">
        <v>67.151488000000001</v>
      </c>
      <c r="AL50">
        <v>26.725999999999999</v>
      </c>
      <c r="AM50">
        <v>19.346114</v>
      </c>
      <c r="AN50">
        <v>0.75801200000000002</v>
      </c>
      <c r="AO50">
        <v>0</v>
      </c>
      <c r="AP50">
        <v>0</v>
      </c>
      <c r="AQ50">
        <v>0</v>
      </c>
      <c r="AR50">
        <v>35.328000000000003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3077.4635550000003</v>
      </c>
    </row>
    <row r="51" spans="1:117">
      <c r="A51" t="s">
        <v>93</v>
      </c>
      <c r="B51">
        <v>0</v>
      </c>
      <c r="C51">
        <v>0</v>
      </c>
      <c r="D51">
        <v>52.527866000000003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94.455943000000005</v>
      </c>
      <c r="N51">
        <v>60.792496999999997</v>
      </c>
      <c r="O51">
        <v>127.380717</v>
      </c>
      <c r="P51">
        <v>144.68895000000001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10.375318</v>
      </c>
      <c r="AG51">
        <v>50.031574999999997</v>
      </c>
      <c r="AH51">
        <v>0</v>
      </c>
      <c r="AI51">
        <v>0</v>
      </c>
      <c r="AJ51">
        <v>0</v>
      </c>
      <c r="AK51">
        <v>67.151488000000001</v>
      </c>
      <c r="AL51">
        <v>26.725999999999999</v>
      </c>
      <c r="AM51">
        <v>19.346114</v>
      </c>
      <c r="AN51">
        <v>0.75801200000000002</v>
      </c>
      <c r="AO51">
        <v>0</v>
      </c>
      <c r="AP51">
        <v>0</v>
      </c>
      <c r="AQ51">
        <v>0</v>
      </c>
      <c r="AR51">
        <v>35.328000000000003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3077.4635550000003</v>
      </c>
    </row>
    <row r="52" spans="1:117">
      <c r="A52" t="s">
        <v>94</v>
      </c>
      <c r="B52">
        <v>0</v>
      </c>
      <c r="C52">
        <v>0</v>
      </c>
      <c r="D52">
        <v>52.527866000000003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94.455943000000005</v>
      </c>
      <c r="N52">
        <v>60.792496999999997</v>
      </c>
      <c r="O52">
        <v>127.380717</v>
      </c>
      <c r="P52">
        <v>144.68895000000001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10.375318</v>
      </c>
      <c r="AG52">
        <v>50.031574999999997</v>
      </c>
      <c r="AH52">
        <v>0</v>
      </c>
      <c r="AI52">
        <v>0</v>
      </c>
      <c r="AJ52">
        <v>0</v>
      </c>
      <c r="AK52">
        <v>67.151488000000001</v>
      </c>
      <c r="AL52">
        <v>26.725999999999999</v>
      </c>
      <c r="AM52">
        <v>19.346114</v>
      </c>
      <c r="AN52">
        <v>0.75801200000000002</v>
      </c>
      <c r="AO52">
        <v>0</v>
      </c>
      <c r="AP52">
        <v>0</v>
      </c>
      <c r="AQ52">
        <v>0</v>
      </c>
      <c r="AR52">
        <v>35.328000000000003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3077.4635550000003</v>
      </c>
    </row>
    <row r="53" spans="1:117">
      <c r="A53" t="s">
        <v>95</v>
      </c>
      <c r="B53">
        <v>0</v>
      </c>
      <c r="C53">
        <v>0</v>
      </c>
      <c r="D53">
        <v>52.527866000000003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94.455943000000005</v>
      </c>
      <c r="N53">
        <v>60.792496999999997</v>
      </c>
      <c r="O53">
        <v>127.380717</v>
      </c>
      <c r="P53">
        <v>144.68895000000001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10.375318</v>
      </c>
      <c r="AG53">
        <v>50.031574999999997</v>
      </c>
      <c r="AH53">
        <v>0</v>
      </c>
      <c r="AI53">
        <v>0</v>
      </c>
      <c r="AJ53">
        <v>0</v>
      </c>
      <c r="AK53">
        <v>67.151488000000001</v>
      </c>
      <c r="AL53">
        <v>26.725999999999999</v>
      </c>
      <c r="AM53">
        <v>19.346114</v>
      </c>
      <c r="AN53">
        <v>0.75801200000000002</v>
      </c>
      <c r="AO53">
        <v>0</v>
      </c>
      <c r="AP53">
        <v>0</v>
      </c>
      <c r="AQ53">
        <v>0</v>
      </c>
      <c r="AR53">
        <v>35.328000000000003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3077.4635550000003</v>
      </c>
    </row>
    <row r="54" spans="1:117">
      <c r="A54" t="s">
        <v>96</v>
      </c>
      <c r="B54">
        <v>0</v>
      </c>
      <c r="C54">
        <v>0</v>
      </c>
      <c r="D54">
        <v>52.527866000000003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94.455943000000005</v>
      </c>
      <c r="N54">
        <v>60.792496999999997</v>
      </c>
      <c r="O54">
        <v>127.380717</v>
      </c>
      <c r="P54">
        <v>144.68895000000001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10.375318</v>
      </c>
      <c r="AG54">
        <v>50.031574999999997</v>
      </c>
      <c r="AH54">
        <v>0</v>
      </c>
      <c r="AI54">
        <v>0</v>
      </c>
      <c r="AJ54">
        <v>0</v>
      </c>
      <c r="AK54">
        <v>67.151488000000001</v>
      </c>
      <c r="AL54">
        <v>26.725999999999999</v>
      </c>
      <c r="AM54">
        <v>19.346114</v>
      </c>
      <c r="AN54">
        <v>0.75801200000000002</v>
      </c>
      <c r="AO54">
        <v>0</v>
      </c>
      <c r="AP54">
        <v>0</v>
      </c>
      <c r="AQ54">
        <v>0</v>
      </c>
      <c r="AR54">
        <v>35.328000000000003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3077.4635550000003</v>
      </c>
    </row>
    <row r="55" spans="1:117">
      <c r="A55" t="s">
        <v>97</v>
      </c>
      <c r="B55">
        <v>0</v>
      </c>
      <c r="C55">
        <v>0</v>
      </c>
      <c r="D55">
        <v>52.527866000000003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94.455943000000005</v>
      </c>
      <c r="N55">
        <v>60.792496999999997</v>
      </c>
      <c r="O55">
        <v>127.380717</v>
      </c>
      <c r="P55">
        <v>144.68895000000001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10.375318</v>
      </c>
      <c r="AG55">
        <v>50.031574999999997</v>
      </c>
      <c r="AH55">
        <v>0</v>
      </c>
      <c r="AI55">
        <v>0</v>
      </c>
      <c r="AJ55">
        <v>0</v>
      </c>
      <c r="AK55">
        <v>67.151488000000001</v>
      </c>
      <c r="AL55">
        <v>26.725999999999999</v>
      </c>
      <c r="AM55">
        <v>19.346114</v>
      </c>
      <c r="AN55">
        <v>0.75801200000000002</v>
      </c>
      <c r="AO55">
        <v>0</v>
      </c>
      <c r="AP55">
        <v>0</v>
      </c>
      <c r="AQ55">
        <v>0</v>
      </c>
      <c r="AR55">
        <v>35.328000000000003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3077.4635550000003</v>
      </c>
    </row>
    <row r="56" spans="1:117">
      <c r="A56" t="s">
        <v>98</v>
      </c>
      <c r="B56">
        <v>0</v>
      </c>
      <c r="C56">
        <v>0</v>
      </c>
      <c r="D56">
        <v>52.527866000000003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94.455943000000005</v>
      </c>
      <c r="N56">
        <v>60.792496999999997</v>
      </c>
      <c r="O56">
        <v>127.380717</v>
      </c>
      <c r="P56">
        <v>144.68895000000001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10.375318</v>
      </c>
      <c r="AG56">
        <v>50.031574999999997</v>
      </c>
      <c r="AH56">
        <v>0</v>
      </c>
      <c r="AI56">
        <v>0</v>
      </c>
      <c r="AJ56">
        <v>0</v>
      </c>
      <c r="AK56">
        <v>67.151488000000001</v>
      </c>
      <c r="AL56">
        <v>26.725999999999999</v>
      </c>
      <c r="AM56">
        <v>19.346114</v>
      </c>
      <c r="AN56">
        <v>0.75801200000000002</v>
      </c>
      <c r="AO56">
        <v>0</v>
      </c>
      <c r="AP56">
        <v>0</v>
      </c>
      <c r="AQ56">
        <v>0</v>
      </c>
      <c r="AR56">
        <v>35.328000000000003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3077.4635550000003</v>
      </c>
    </row>
    <row r="57" spans="1:117">
      <c r="A57" t="s">
        <v>99</v>
      </c>
      <c r="B57">
        <v>0</v>
      </c>
      <c r="C57">
        <v>0</v>
      </c>
      <c r="D57">
        <v>52.527866000000003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94.455943000000005</v>
      </c>
      <c r="N57">
        <v>60.792496999999997</v>
      </c>
      <c r="O57">
        <v>127.380717</v>
      </c>
      <c r="P57">
        <v>144.68895000000001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10.375318</v>
      </c>
      <c r="AG57">
        <v>50.031574999999997</v>
      </c>
      <c r="AH57">
        <v>0</v>
      </c>
      <c r="AI57">
        <v>0</v>
      </c>
      <c r="AJ57">
        <v>0</v>
      </c>
      <c r="AK57">
        <v>67.151488000000001</v>
      </c>
      <c r="AL57">
        <v>26.725999999999999</v>
      </c>
      <c r="AM57">
        <v>19.346114</v>
      </c>
      <c r="AN57">
        <v>0.75801200000000002</v>
      </c>
      <c r="AO57">
        <v>0</v>
      </c>
      <c r="AP57">
        <v>0</v>
      </c>
      <c r="AQ57">
        <v>0</v>
      </c>
      <c r="AR57">
        <v>35.328000000000003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3070.942755</v>
      </c>
    </row>
    <row r="58" spans="1:117">
      <c r="A58" t="s">
        <v>100</v>
      </c>
      <c r="B58">
        <v>0</v>
      </c>
      <c r="C58">
        <v>0</v>
      </c>
      <c r="D58">
        <v>52.527866000000003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94.455943000000005</v>
      </c>
      <c r="N58">
        <v>60.792496999999997</v>
      </c>
      <c r="O58">
        <v>127.380717</v>
      </c>
      <c r="P58">
        <v>144.68895000000001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10.375318</v>
      </c>
      <c r="AG58">
        <v>50.031574999999997</v>
      </c>
      <c r="AH58">
        <v>0</v>
      </c>
      <c r="AI58">
        <v>0</v>
      </c>
      <c r="AJ58">
        <v>0</v>
      </c>
      <c r="AK58">
        <v>67.151488000000001</v>
      </c>
      <c r="AL58">
        <v>26.725999999999999</v>
      </c>
      <c r="AM58">
        <v>19.346114</v>
      </c>
      <c r="AN58">
        <v>0.75801200000000002</v>
      </c>
      <c r="AO58">
        <v>0</v>
      </c>
      <c r="AP58">
        <v>0</v>
      </c>
      <c r="AQ58">
        <v>0</v>
      </c>
      <c r="AR58">
        <v>35.328000000000003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3070.942755</v>
      </c>
    </row>
    <row r="59" spans="1:117">
      <c r="A59" t="s">
        <v>101</v>
      </c>
      <c r="B59">
        <v>0</v>
      </c>
      <c r="C59">
        <v>0</v>
      </c>
      <c r="D59">
        <v>52.527866000000003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94.455943000000005</v>
      </c>
      <c r="N59">
        <v>60.792496999999997</v>
      </c>
      <c r="O59">
        <v>127.380717</v>
      </c>
      <c r="P59">
        <v>144.68895000000001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10.375318</v>
      </c>
      <c r="AG59">
        <v>50.031574999999997</v>
      </c>
      <c r="AH59">
        <v>0</v>
      </c>
      <c r="AI59">
        <v>0</v>
      </c>
      <c r="AJ59">
        <v>0</v>
      </c>
      <c r="AK59">
        <v>67.151488000000001</v>
      </c>
      <c r="AL59">
        <v>26.725999999999999</v>
      </c>
      <c r="AM59">
        <v>19.346114</v>
      </c>
      <c r="AN59">
        <v>0.75801200000000002</v>
      </c>
      <c r="AO59">
        <v>0</v>
      </c>
      <c r="AP59">
        <v>0</v>
      </c>
      <c r="AQ59">
        <v>0</v>
      </c>
      <c r="AR59">
        <v>35.328000000000003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3070.942755</v>
      </c>
    </row>
    <row r="60" spans="1:117">
      <c r="A60" t="s">
        <v>102</v>
      </c>
      <c r="B60">
        <v>0</v>
      </c>
      <c r="C60">
        <v>0</v>
      </c>
      <c r="D60">
        <v>52.527866000000003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94.455943000000005</v>
      </c>
      <c r="N60">
        <v>60.792496999999997</v>
      </c>
      <c r="O60">
        <v>127.380717</v>
      </c>
      <c r="P60">
        <v>144.68895000000001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10.375318</v>
      </c>
      <c r="AG60">
        <v>50.031574999999997</v>
      </c>
      <c r="AH60">
        <v>0</v>
      </c>
      <c r="AI60">
        <v>0</v>
      </c>
      <c r="AJ60">
        <v>0</v>
      </c>
      <c r="AK60">
        <v>67.151488000000001</v>
      </c>
      <c r="AL60">
        <v>26.725999999999999</v>
      </c>
      <c r="AM60">
        <v>19.346114</v>
      </c>
      <c r="AN60">
        <v>0.75801200000000002</v>
      </c>
      <c r="AO60">
        <v>0</v>
      </c>
      <c r="AP60">
        <v>0</v>
      </c>
      <c r="AQ60">
        <v>0</v>
      </c>
      <c r="AR60">
        <v>35.328000000000003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3070.942755</v>
      </c>
    </row>
    <row r="61" spans="1:117">
      <c r="A61" t="s">
        <v>103</v>
      </c>
      <c r="B61">
        <v>0</v>
      </c>
      <c r="C61">
        <v>0</v>
      </c>
      <c r="D61">
        <v>52.527866000000003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94.455943000000005</v>
      </c>
      <c r="N61">
        <v>60.792496999999997</v>
      </c>
      <c r="O61">
        <v>127.380717</v>
      </c>
      <c r="P61">
        <v>144.68895000000001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10.375318</v>
      </c>
      <c r="AG61">
        <v>50.031574999999997</v>
      </c>
      <c r="AH61">
        <v>0</v>
      </c>
      <c r="AI61">
        <v>0</v>
      </c>
      <c r="AJ61">
        <v>0</v>
      </c>
      <c r="AK61">
        <v>67.151488000000001</v>
      </c>
      <c r="AL61">
        <v>26.725999999999999</v>
      </c>
      <c r="AM61">
        <v>19.346114</v>
      </c>
      <c r="AN61">
        <v>0.75801200000000002</v>
      </c>
      <c r="AO61">
        <v>0</v>
      </c>
      <c r="AP61">
        <v>0</v>
      </c>
      <c r="AQ61">
        <v>0</v>
      </c>
      <c r="AR61">
        <v>35.328000000000003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3070.942755</v>
      </c>
    </row>
    <row r="62" spans="1:117">
      <c r="A62" t="s">
        <v>104</v>
      </c>
      <c r="B62">
        <v>0</v>
      </c>
      <c r="C62">
        <v>0</v>
      </c>
      <c r="D62">
        <v>52.527866000000003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94.455943000000005</v>
      </c>
      <c r="N62">
        <v>60.792496999999997</v>
      </c>
      <c r="O62">
        <v>127.380717</v>
      </c>
      <c r="P62">
        <v>144.68895000000001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6.5208000000000004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10.375318</v>
      </c>
      <c r="AG62">
        <v>50.031574999999997</v>
      </c>
      <c r="AH62">
        <v>0</v>
      </c>
      <c r="AI62">
        <v>0</v>
      </c>
      <c r="AJ62">
        <v>0</v>
      </c>
      <c r="AK62">
        <v>67.151488000000001</v>
      </c>
      <c r="AL62">
        <v>26.725999999999999</v>
      </c>
      <c r="AM62">
        <v>19.346114</v>
      </c>
      <c r="AN62">
        <v>0.75801200000000002</v>
      </c>
      <c r="AO62">
        <v>0</v>
      </c>
      <c r="AP62">
        <v>0</v>
      </c>
      <c r="AQ62">
        <v>0</v>
      </c>
      <c r="AR62">
        <v>35.328000000000003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3084.992115</v>
      </c>
    </row>
    <row r="63" spans="1:117">
      <c r="A63" t="s">
        <v>105</v>
      </c>
      <c r="B63">
        <v>0</v>
      </c>
      <c r="C63">
        <v>0</v>
      </c>
      <c r="D63">
        <v>52.527866000000003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94.455943000000005</v>
      </c>
      <c r="N63">
        <v>60.792496999999997</v>
      </c>
      <c r="O63">
        <v>127.380717</v>
      </c>
      <c r="P63">
        <v>144.68895000000001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6.5208000000000004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10.375318</v>
      </c>
      <c r="AG63">
        <v>50.031574999999997</v>
      </c>
      <c r="AH63">
        <v>0</v>
      </c>
      <c r="AI63">
        <v>0</v>
      </c>
      <c r="AJ63">
        <v>0</v>
      </c>
      <c r="AK63">
        <v>67.151488000000001</v>
      </c>
      <c r="AL63">
        <v>26.725999999999999</v>
      </c>
      <c r="AM63">
        <v>19.346114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3084.992115</v>
      </c>
    </row>
    <row r="64" spans="1:117">
      <c r="A64" t="s">
        <v>106</v>
      </c>
      <c r="B64">
        <v>0</v>
      </c>
      <c r="C64">
        <v>0</v>
      </c>
      <c r="D64">
        <v>52.527866000000003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94.455943000000005</v>
      </c>
      <c r="N64">
        <v>60.792496999999997</v>
      </c>
      <c r="O64">
        <v>127.380717</v>
      </c>
      <c r="P64">
        <v>144.68895000000001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19.725135000000002</v>
      </c>
      <c r="AF64">
        <v>10.375318</v>
      </c>
      <c r="AG64">
        <v>50.031574999999997</v>
      </c>
      <c r="AH64">
        <v>0</v>
      </c>
      <c r="AI64">
        <v>0</v>
      </c>
      <c r="AJ64">
        <v>0</v>
      </c>
      <c r="AK64">
        <v>67.151488000000001</v>
      </c>
      <c r="AL64">
        <v>26.725999999999999</v>
      </c>
      <c r="AM64">
        <v>19.346114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3105.5622750000002</v>
      </c>
    </row>
    <row r="65" spans="1:117">
      <c r="A65" t="s">
        <v>107</v>
      </c>
      <c r="B65">
        <v>0</v>
      </c>
      <c r="C65">
        <v>0</v>
      </c>
      <c r="D65">
        <v>52.527866000000003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94.455943000000005</v>
      </c>
      <c r="N65">
        <v>60.792496999999997</v>
      </c>
      <c r="O65">
        <v>127.380717</v>
      </c>
      <c r="P65">
        <v>144.68895000000001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19.725135000000002</v>
      </c>
      <c r="AF65">
        <v>10.375318</v>
      </c>
      <c r="AG65">
        <v>50.031574999999997</v>
      </c>
      <c r="AH65">
        <v>0</v>
      </c>
      <c r="AI65">
        <v>0</v>
      </c>
      <c r="AJ65">
        <v>0</v>
      </c>
      <c r="AK65">
        <v>67.151488000000001</v>
      </c>
      <c r="AL65">
        <v>26.725999999999999</v>
      </c>
      <c r="AM65">
        <v>19.346114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3105.5622750000002</v>
      </c>
    </row>
    <row r="66" spans="1:117">
      <c r="A66" t="s">
        <v>108</v>
      </c>
      <c r="B66">
        <v>0</v>
      </c>
      <c r="C66">
        <v>0</v>
      </c>
      <c r="D66">
        <v>52.527867000000001</v>
      </c>
      <c r="E66">
        <v>0</v>
      </c>
      <c r="F66">
        <v>0</v>
      </c>
      <c r="G66">
        <v>85.604326999999998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94.455943000000005</v>
      </c>
      <c r="N66">
        <v>60.792496999999997</v>
      </c>
      <c r="O66">
        <v>127.380717</v>
      </c>
      <c r="P66">
        <v>144.68895000000001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42.14808</v>
      </c>
      <c r="AB66">
        <v>0</v>
      </c>
      <c r="AC66">
        <v>0</v>
      </c>
      <c r="AD66">
        <v>0</v>
      </c>
      <c r="AE66">
        <v>19.725135000000002</v>
      </c>
      <c r="AF66">
        <v>10.375318</v>
      </c>
      <c r="AG66">
        <v>50.031574999999997</v>
      </c>
      <c r="AH66">
        <v>0</v>
      </c>
      <c r="AI66">
        <v>0</v>
      </c>
      <c r="AJ66">
        <v>0</v>
      </c>
      <c r="AK66">
        <v>67.151488000000001</v>
      </c>
      <c r="AL66">
        <v>26.725999999999999</v>
      </c>
      <c r="AM66">
        <v>19.346114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3120.2804200000005</v>
      </c>
    </row>
    <row r="67" spans="1:117">
      <c r="A67" t="s">
        <v>109</v>
      </c>
      <c r="B67">
        <v>0</v>
      </c>
      <c r="C67">
        <v>0</v>
      </c>
      <c r="D67">
        <v>52.527866000000003</v>
      </c>
      <c r="E67">
        <v>0</v>
      </c>
      <c r="F67">
        <v>0</v>
      </c>
      <c r="G67">
        <v>85.604326</v>
      </c>
      <c r="H67">
        <v>0</v>
      </c>
      <c r="I67">
        <v>0</v>
      </c>
      <c r="J67">
        <v>113.38014099999999</v>
      </c>
      <c r="K67">
        <v>688.71594700000003</v>
      </c>
      <c r="L67">
        <v>674.81782899999996</v>
      </c>
      <c r="M67">
        <v>94.455943000000005</v>
      </c>
      <c r="N67">
        <v>60.792496999999997</v>
      </c>
      <c r="O67">
        <v>127.380717</v>
      </c>
      <c r="P67">
        <v>144.68895000000001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42.14808</v>
      </c>
      <c r="AB67">
        <v>0</v>
      </c>
      <c r="AC67">
        <v>0</v>
      </c>
      <c r="AD67">
        <v>0</v>
      </c>
      <c r="AE67">
        <v>0</v>
      </c>
      <c r="AF67">
        <v>10.375318</v>
      </c>
      <c r="AG67">
        <v>50.031574999999997</v>
      </c>
      <c r="AH67">
        <v>0</v>
      </c>
      <c r="AI67">
        <v>0</v>
      </c>
      <c r="AJ67">
        <v>0</v>
      </c>
      <c r="AK67">
        <v>67.151488000000001</v>
      </c>
      <c r="AL67">
        <v>26.725999999999999</v>
      </c>
      <c r="AM67">
        <v>19.346114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3105.9866670000001</v>
      </c>
    </row>
    <row r="68" spans="1:117">
      <c r="A68" t="s">
        <v>110</v>
      </c>
      <c r="B68">
        <v>0</v>
      </c>
      <c r="C68">
        <v>0</v>
      </c>
      <c r="D68">
        <v>52.527867000000001</v>
      </c>
      <c r="E68">
        <v>0</v>
      </c>
      <c r="F68">
        <v>0</v>
      </c>
      <c r="G68">
        <v>85.604326</v>
      </c>
      <c r="H68">
        <v>0</v>
      </c>
      <c r="I68">
        <v>0</v>
      </c>
      <c r="J68">
        <v>113.38014099999999</v>
      </c>
      <c r="K68">
        <v>688.71594700000003</v>
      </c>
      <c r="L68">
        <v>674.81782899999996</v>
      </c>
      <c r="M68">
        <v>94.455943000000005</v>
      </c>
      <c r="N68">
        <v>60.792496999999997</v>
      </c>
      <c r="O68">
        <v>127.380717</v>
      </c>
      <c r="P68">
        <v>144.68895000000001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0</v>
      </c>
      <c r="AE68">
        <v>0</v>
      </c>
      <c r="AF68">
        <v>10.375318</v>
      </c>
      <c r="AG68">
        <v>50.031574999999997</v>
      </c>
      <c r="AH68">
        <v>0</v>
      </c>
      <c r="AI68">
        <v>0</v>
      </c>
      <c r="AJ68">
        <v>0</v>
      </c>
      <c r="AK68">
        <v>67.151488000000001</v>
      </c>
      <c r="AL68">
        <v>26.725999999999999</v>
      </c>
      <c r="AM68">
        <v>19.346114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3105.986668</v>
      </c>
    </row>
    <row r="69" spans="1:117">
      <c r="A69" t="s">
        <v>111</v>
      </c>
      <c r="B69">
        <v>0</v>
      </c>
      <c r="C69">
        <v>0</v>
      </c>
      <c r="D69">
        <v>52.527866000000003</v>
      </c>
      <c r="E69">
        <v>0</v>
      </c>
      <c r="F69">
        <v>0</v>
      </c>
      <c r="G69">
        <v>85.604326999999998</v>
      </c>
      <c r="H69">
        <v>0</v>
      </c>
      <c r="I69">
        <v>0</v>
      </c>
      <c r="J69">
        <v>113.38014099999999</v>
      </c>
      <c r="K69">
        <v>688.71594700000003</v>
      </c>
      <c r="L69">
        <v>674.81782899999996</v>
      </c>
      <c r="M69">
        <v>94.455943000000005</v>
      </c>
      <c r="N69">
        <v>60.792496999999997</v>
      </c>
      <c r="O69">
        <v>127.380717</v>
      </c>
      <c r="P69">
        <v>144.68895000000001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0</v>
      </c>
      <c r="AE69">
        <v>0</v>
      </c>
      <c r="AF69">
        <v>10.375318</v>
      </c>
      <c r="AG69">
        <v>50.031574999999997</v>
      </c>
      <c r="AH69">
        <v>0</v>
      </c>
      <c r="AI69">
        <v>0</v>
      </c>
      <c r="AJ69">
        <v>0</v>
      </c>
      <c r="AK69">
        <v>67.151488000000001</v>
      </c>
      <c r="AL69">
        <v>26.725999999999999</v>
      </c>
      <c r="AM69">
        <v>19.346114</v>
      </c>
      <c r="AN69">
        <v>0.75801200000000002</v>
      </c>
      <c r="AO69">
        <v>0</v>
      </c>
      <c r="AP69">
        <v>0</v>
      </c>
      <c r="AQ69">
        <v>0</v>
      </c>
      <c r="AR69">
        <v>35.328000000000003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3105.986668</v>
      </c>
    </row>
    <row r="70" spans="1:117">
      <c r="A70" t="s">
        <v>112</v>
      </c>
      <c r="B70">
        <v>0</v>
      </c>
      <c r="C70">
        <v>0</v>
      </c>
      <c r="D70">
        <v>52.527867000000001</v>
      </c>
      <c r="E70">
        <v>0</v>
      </c>
      <c r="F70">
        <v>0</v>
      </c>
      <c r="G70">
        <v>85.604326</v>
      </c>
      <c r="H70">
        <v>0</v>
      </c>
      <c r="I70">
        <v>0</v>
      </c>
      <c r="J70">
        <v>113.38014099999999</v>
      </c>
      <c r="K70">
        <v>688.71594700000003</v>
      </c>
      <c r="L70">
        <v>674.81782899999996</v>
      </c>
      <c r="M70">
        <v>94.455943000000005</v>
      </c>
      <c r="N70">
        <v>60.792496999999997</v>
      </c>
      <c r="O70">
        <v>127.380717</v>
      </c>
      <c r="P70">
        <v>144.68895000000001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0</v>
      </c>
      <c r="AF70">
        <v>10.375318</v>
      </c>
      <c r="AG70">
        <v>50.031574999999997</v>
      </c>
      <c r="AH70">
        <v>0</v>
      </c>
      <c r="AI70">
        <v>0</v>
      </c>
      <c r="AJ70">
        <v>0</v>
      </c>
      <c r="AK70">
        <v>67.151488000000001</v>
      </c>
      <c r="AL70">
        <v>26.725999999999999</v>
      </c>
      <c r="AM70">
        <v>19.346114</v>
      </c>
      <c r="AN70">
        <v>0.75801200000000002</v>
      </c>
      <c r="AO70">
        <v>0</v>
      </c>
      <c r="AP70">
        <v>0</v>
      </c>
      <c r="AQ70">
        <v>0</v>
      </c>
      <c r="AR70">
        <v>35.328000000000003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3105.986668</v>
      </c>
    </row>
    <row r="71" spans="1:117">
      <c r="A71" t="s">
        <v>113</v>
      </c>
      <c r="B71">
        <v>0</v>
      </c>
      <c r="C71">
        <v>0</v>
      </c>
      <c r="D71">
        <v>52.527867000000001</v>
      </c>
      <c r="E71">
        <v>0</v>
      </c>
      <c r="F71">
        <v>0</v>
      </c>
      <c r="G71">
        <v>85.604326</v>
      </c>
      <c r="H71">
        <v>0</v>
      </c>
      <c r="I71">
        <v>0</v>
      </c>
      <c r="J71">
        <v>114.05906400000001</v>
      </c>
      <c r="K71">
        <v>688.71594700000003</v>
      </c>
      <c r="L71">
        <v>674.81782899999996</v>
      </c>
      <c r="M71">
        <v>94.455943000000005</v>
      </c>
      <c r="N71">
        <v>60.792496999999997</v>
      </c>
      <c r="O71">
        <v>127.380717</v>
      </c>
      <c r="P71">
        <v>144.68895000000001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42.14808</v>
      </c>
      <c r="AB71">
        <v>0</v>
      </c>
      <c r="AC71">
        <v>0</v>
      </c>
      <c r="AD71">
        <v>0</v>
      </c>
      <c r="AE71">
        <v>0</v>
      </c>
      <c r="AF71">
        <v>10.375318</v>
      </c>
      <c r="AG71">
        <v>50.031574999999997</v>
      </c>
      <c r="AH71">
        <v>0</v>
      </c>
      <c r="AI71">
        <v>0</v>
      </c>
      <c r="AJ71">
        <v>0</v>
      </c>
      <c r="AK71">
        <v>67.151488000000001</v>
      </c>
      <c r="AL71">
        <v>26.725999999999999</v>
      </c>
      <c r="AM71">
        <v>19.346114</v>
      </c>
      <c r="AN71">
        <v>0.75801200000000002</v>
      </c>
      <c r="AO71">
        <v>0</v>
      </c>
      <c r="AP71">
        <v>0</v>
      </c>
      <c r="AQ71">
        <v>0</v>
      </c>
      <c r="AR71">
        <v>35.328000000000003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1.580932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3101.725723</v>
      </c>
    </row>
    <row r="72" spans="1:117">
      <c r="A72" t="s">
        <v>114</v>
      </c>
      <c r="B72">
        <v>0</v>
      </c>
      <c r="C72">
        <v>0</v>
      </c>
      <c r="D72">
        <v>53.049235000000003</v>
      </c>
      <c r="E72">
        <v>0</v>
      </c>
      <c r="F72">
        <v>0</v>
      </c>
      <c r="G72">
        <v>85.604326</v>
      </c>
      <c r="H72">
        <v>0</v>
      </c>
      <c r="I72">
        <v>0</v>
      </c>
      <c r="J72">
        <v>114.05906400000001</v>
      </c>
      <c r="K72">
        <v>688.71594700000003</v>
      </c>
      <c r="L72">
        <v>674.81782899999996</v>
      </c>
      <c r="M72">
        <v>94.455943000000005</v>
      </c>
      <c r="N72">
        <v>60.792496999999997</v>
      </c>
      <c r="O72">
        <v>127.380717</v>
      </c>
      <c r="P72">
        <v>144.68895000000001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42.14808</v>
      </c>
      <c r="AB72">
        <v>0</v>
      </c>
      <c r="AC72">
        <v>0</v>
      </c>
      <c r="AD72">
        <v>0</v>
      </c>
      <c r="AE72">
        <v>0</v>
      </c>
      <c r="AF72">
        <v>10.375318</v>
      </c>
      <c r="AG72">
        <v>50.031574999999997</v>
      </c>
      <c r="AH72">
        <v>22.286372</v>
      </c>
      <c r="AI72">
        <v>0</v>
      </c>
      <c r="AJ72">
        <v>0</v>
      </c>
      <c r="AK72">
        <v>67.151488000000001</v>
      </c>
      <c r="AL72">
        <v>26.725999999999999</v>
      </c>
      <c r="AM72">
        <v>19.346114</v>
      </c>
      <c r="AN72">
        <v>0.75801200000000002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4.543717</v>
      </c>
      <c r="BA72">
        <v>0.86243999999999998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3128.3586879999998</v>
      </c>
    </row>
    <row r="73" spans="1:117">
      <c r="A73" t="s">
        <v>115</v>
      </c>
      <c r="B73">
        <v>0</v>
      </c>
      <c r="C73">
        <v>0</v>
      </c>
      <c r="D73">
        <v>53.049235000000003</v>
      </c>
      <c r="E73">
        <v>0</v>
      </c>
      <c r="F73">
        <v>0</v>
      </c>
      <c r="G73">
        <v>85.604326</v>
      </c>
      <c r="H73">
        <v>0</v>
      </c>
      <c r="I73">
        <v>0</v>
      </c>
      <c r="J73">
        <v>114.05906400000001</v>
      </c>
      <c r="K73">
        <v>688.71594700000003</v>
      </c>
      <c r="L73">
        <v>674.81782899999996</v>
      </c>
      <c r="M73">
        <v>94.455943000000005</v>
      </c>
      <c r="N73">
        <v>60.792496999999997</v>
      </c>
      <c r="O73">
        <v>127.380717</v>
      </c>
      <c r="P73">
        <v>144.68895000000001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0</v>
      </c>
      <c r="AC73">
        <v>0</v>
      </c>
      <c r="AD73">
        <v>9.442482</v>
      </c>
      <c r="AE73">
        <v>0</v>
      </c>
      <c r="AF73">
        <v>10.375318</v>
      </c>
      <c r="AG73">
        <v>50.031574999999997</v>
      </c>
      <c r="AH73">
        <v>52.930134000000002</v>
      </c>
      <c r="AI73">
        <v>0</v>
      </c>
      <c r="AJ73">
        <v>0</v>
      </c>
      <c r="AK73">
        <v>67.151488000000001</v>
      </c>
      <c r="AL73">
        <v>26.725999999999999</v>
      </c>
      <c r="AM73">
        <v>19.346114</v>
      </c>
      <c r="AN73">
        <v>0.75801200000000002</v>
      </c>
      <c r="AO73">
        <v>0</v>
      </c>
      <c r="AP73">
        <v>0</v>
      </c>
      <c r="AQ73">
        <v>14.342636000000001</v>
      </c>
      <c r="AR73">
        <v>35.328000000000003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4.543717</v>
      </c>
      <c r="BA73">
        <v>2.0482960000000001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3183.9734239999998</v>
      </c>
    </row>
    <row r="74" spans="1:117">
      <c r="A74" t="s">
        <v>116</v>
      </c>
      <c r="B74">
        <v>0</v>
      </c>
      <c r="C74">
        <v>0</v>
      </c>
      <c r="D74">
        <v>53.049235000000003</v>
      </c>
      <c r="E74">
        <v>0</v>
      </c>
      <c r="F74">
        <v>0</v>
      </c>
      <c r="G74">
        <v>85.604326</v>
      </c>
      <c r="H74">
        <v>0</v>
      </c>
      <c r="I74">
        <v>0</v>
      </c>
      <c r="J74">
        <v>114.05906400000001</v>
      </c>
      <c r="K74">
        <v>688.71594700000003</v>
      </c>
      <c r="L74">
        <v>674.81782899999996</v>
      </c>
      <c r="M74">
        <v>94.455943000000005</v>
      </c>
      <c r="N74">
        <v>60.792496999999997</v>
      </c>
      <c r="O74">
        <v>127.380717</v>
      </c>
      <c r="P74">
        <v>144.68895000000001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16.035706000000001</v>
      </c>
      <c r="AC74">
        <v>11.598717000000001</v>
      </c>
      <c r="AD74">
        <v>9.442482</v>
      </c>
      <c r="AE74">
        <v>0</v>
      </c>
      <c r="AF74">
        <v>10.375318</v>
      </c>
      <c r="AG74">
        <v>50.031574999999997</v>
      </c>
      <c r="AH74">
        <v>52.930134000000002</v>
      </c>
      <c r="AI74">
        <v>0</v>
      </c>
      <c r="AJ74">
        <v>0</v>
      </c>
      <c r="AK74">
        <v>67.151488000000001</v>
      </c>
      <c r="AL74">
        <v>26.725999999999999</v>
      </c>
      <c r="AM74">
        <v>19.346114</v>
      </c>
      <c r="AN74">
        <v>0.75801200000000002</v>
      </c>
      <c r="AO74">
        <v>0</v>
      </c>
      <c r="AP74">
        <v>0</v>
      </c>
      <c r="AQ74">
        <v>28.685272000000001</v>
      </c>
      <c r="AR74">
        <v>35.328000000000003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6.9561019999999996</v>
      </c>
      <c r="BA74">
        <v>2.0482960000000001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3228.3628680000002</v>
      </c>
    </row>
    <row r="75" spans="1:117">
      <c r="A75" t="s">
        <v>117</v>
      </c>
      <c r="B75">
        <v>0</v>
      </c>
      <c r="C75">
        <v>0</v>
      </c>
      <c r="D75">
        <v>53.049235000000003</v>
      </c>
      <c r="E75">
        <v>0</v>
      </c>
      <c r="F75">
        <v>0</v>
      </c>
      <c r="G75">
        <v>85.604326</v>
      </c>
      <c r="H75">
        <v>0</v>
      </c>
      <c r="I75">
        <v>0</v>
      </c>
      <c r="J75">
        <v>114.05906400000001</v>
      </c>
      <c r="K75">
        <v>688.71594700000003</v>
      </c>
      <c r="L75">
        <v>674.81782899999996</v>
      </c>
      <c r="M75">
        <v>94.455943000000005</v>
      </c>
      <c r="N75">
        <v>60.792496999999997</v>
      </c>
      <c r="O75">
        <v>127.380717</v>
      </c>
      <c r="P75">
        <v>144.68895000000001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32.333219</v>
      </c>
      <c r="AC75">
        <v>11.598717000000001</v>
      </c>
      <c r="AD75">
        <v>9.442482</v>
      </c>
      <c r="AE75">
        <v>0</v>
      </c>
      <c r="AF75">
        <v>10.375318</v>
      </c>
      <c r="AG75">
        <v>50.031574999999997</v>
      </c>
      <c r="AH75">
        <v>67.973433999999997</v>
      </c>
      <c r="AI75">
        <v>0</v>
      </c>
      <c r="AJ75">
        <v>0</v>
      </c>
      <c r="AK75">
        <v>67.151488000000001</v>
      </c>
      <c r="AL75">
        <v>26.725999999999999</v>
      </c>
      <c r="AM75">
        <v>19.346114</v>
      </c>
      <c r="AN75">
        <v>0.75801200000000002</v>
      </c>
      <c r="AO75">
        <v>0</v>
      </c>
      <c r="AP75">
        <v>0.76859999999999995</v>
      </c>
      <c r="AQ75">
        <v>41.434280999999999</v>
      </c>
      <c r="AR75">
        <v>35.328000000000003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6.9561019999999996</v>
      </c>
      <c r="BA75">
        <v>2.6181230000000002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3273.7911169999998</v>
      </c>
    </row>
    <row r="76" spans="1:117">
      <c r="A76" t="s">
        <v>118</v>
      </c>
      <c r="B76">
        <v>0</v>
      </c>
      <c r="C76">
        <v>0</v>
      </c>
      <c r="D76">
        <v>53.049235000000003</v>
      </c>
      <c r="E76">
        <v>0</v>
      </c>
      <c r="F76">
        <v>0</v>
      </c>
      <c r="G76">
        <v>85.604326</v>
      </c>
      <c r="H76">
        <v>0</v>
      </c>
      <c r="I76">
        <v>0</v>
      </c>
      <c r="J76">
        <v>114.05906400000001</v>
      </c>
      <c r="K76">
        <v>688.71594700000003</v>
      </c>
      <c r="L76">
        <v>674.81782899999996</v>
      </c>
      <c r="M76">
        <v>94.455943000000005</v>
      </c>
      <c r="N76">
        <v>60.792496999999997</v>
      </c>
      <c r="O76">
        <v>127.380717</v>
      </c>
      <c r="P76">
        <v>144.68895000000001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21.717708999999999</v>
      </c>
      <c r="AE76">
        <v>19.725135000000002</v>
      </c>
      <c r="AF76">
        <v>19.597823000000002</v>
      </c>
      <c r="AG76">
        <v>50.031574999999997</v>
      </c>
      <c r="AH76">
        <v>100.288674</v>
      </c>
      <c r="AI76">
        <v>0</v>
      </c>
      <c r="AJ76">
        <v>0</v>
      </c>
      <c r="AK76">
        <v>67.151488000000001</v>
      </c>
      <c r="AL76">
        <v>26.725999999999999</v>
      </c>
      <c r="AM76">
        <v>19.346114</v>
      </c>
      <c r="AN76">
        <v>0.75801200000000002</v>
      </c>
      <c r="AO76">
        <v>0</v>
      </c>
      <c r="AP76">
        <v>0.76859999999999995</v>
      </c>
      <c r="AQ76">
        <v>57.370542999999998</v>
      </c>
      <c r="AR76">
        <v>35.328000000000003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9.2748030000000004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3397.3438259999998</v>
      </c>
    </row>
    <row r="77" spans="1:117">
      <c r="A77" t="s">
        <v>119</v>
      </c>
      <c r="B77">
        <v>0</v>
      </c>
      <c r="C77">
        <v>0</v>
      </c>
      <c r="D77">
        <v>53.049235000000003</v>
      </c>
      <c r="E77">
        <v>0</v>
      </c>
      <c r="F77">
        <v>0</v>
      </c>
      <c r="G77">
        <v>85.604326</v>
      </c>
      <c r="H77">
        <v>0</v>
      </c>
      <c r="I77">
        <v>0</v>
      </c>
      <c r="J77">
        <v>114.05906400000001</v>
      </c>
      <c r="K77">
        <v>688.71594700000003</v>
      </c>
      <c r="L77">
        <v>674.81782899999996</v>
      </c>
      <c r="M77">
        <v>94.455943000000005</v>
      </c>
      <c r="N77">
        <v>60.792496999999997</v>
      </c>
      <c r="O77">
        <v>127.380717</v>
      </c>
      <c r="P77">
        <v>144.68895000000001</v>
      </c>
      <c r="Q77">
        <v>22.630299000000001</v>
      </c>
      <c r="R77">
        <v>43.606625000000001</v>
      </c>
      <c r="S77">
        <v>27.038981</v>
      </c>
      <c r="T77">
        <v>1.494586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29.396733999999999</v>
      </c>
      <c r="AG77">
        <v>50.031574999999997</v>
      </c>
      <c r="AH77">
        <v>137.618347</v>
      </c>
      <c r="AI77">
        <v>0</v>
      </c>
      <c r="AJ77">
        <v>0</v>
      </c>
      <c r="AK77">
        <v>67.151488000000001</v>
      </c>
      <c r="AL77">
        <v>26.725999999999999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57.370542999999998</v>
      </c>
      <c r="AR77">
        <v>35.328000000000003</v>
      </c>
      <c r="AS77">
        <v>38.670316999999997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3512.6384179999991</v>
      </c>
    </row>
    <row r="78" spans="1:117">
      <c r="A78" t="s">
        <v>120</v>
      </c>
      <c r="B78">
        <v>0</v>
      </c>
      <c r="C78">
        <v>0</v>
      </c>
      <c r="D78">
        <v>53.049235000000003</v>
      </c>
      <c r="E78">
        <v>0</v>
      </c>
      <c r="F78">
        <v>0</v>
      </c>
      <c r="G78">
        <v>85.604326</v>
      </c>
      <c r="H78">
        <v>0</v>
      </c>
      <c r="I78">
        <v>0</v>
      </c>
      <c r="J78">
        <v>114.05906400000001</v>
      </c>
      <c r="K78">
        <v>685.51594699999998</v>
      </c>
      <c r="L78">
        <v>665.31782899999996</v>
      </c>
      <c r="M78">
        <v>94.455943000000005</v>
      </c>
      <c r="N78">
        <v>60.792496999999997</v>
      </c>
      <c r="O78">
        <v>127.380717</v>
      </c>
      <c r="P78">
        <v>144.68895000000001</v>
      </c>
      <c r="Q78">
        <v>22.430299000000002</v>
      </c>
      <c r="R78">
        <v>43.606625000000001</v>
      </c>
      <c r="S78">
        <v>27.038981</v>
      </c>
      <c r="T78">
        <v>1.494586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29.396733999999999</v>
      </c>
      <c r="AG78">
        <v>50.031574999999997</v>
      </c>
      <c r="AH78">
        <v>165.14201700000001</v>
      </c>
      <c r="AI78">
        <v>3.814368</v>
      </c>
      <c r="AJ78">
        <v>0</v>
      </c>
      <c r="AK78">
        <v>67.151488000000001</v>
      </c>
      <c r="AL78">
        <v>41.832000000000001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57.370542999999998</v>
      </c>
      <c r="AR78">
        <v>35.328000000000003</v>
      </c>
      <c r="AS78">
        <v>38.670316999999997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3552.5663909999985</v>
      </c>
    </row>
    <row r="79" spans="1:117">
      <c r="A79" t="s">
        <v>121</v>
      </c>
      <c r="B79">
        <v>0</v>
      </c>
      <c r="C79">
        <v>0</v>
      </c>
      <c r="D79">
        <v>53.049235000000003</v>
      </c>
      <c r="E79">
        <v>0</v>
      </c>
      <c r="F79">
        <v>0</v>
      </c>
      <c r="G79">
        <v>85.604326</v>
      </c>
      <c r="H79">
        <v>0</v>
      </c>
      <c r="I79">
        <v>0</v>
      </c>
      <c r="J79">
        <v>114.05906400000001</v>
      </c>
      <c r="K79">
        <v>685.51594699999998</v>
      </c>
      <c r="L79">
        <v>665.31782899999996</v>
      </c>
      <c r="M79">
        <v>94.455943000000005</v>
      </c>
      <c r="N79">
        <v>60.792496999999997</v>
      </c>
      <c r="O79">
        <v>127.380717</v>
      </c>
      <c r="P79">
        <v>144.68895000000001</v>
      </c>
      <c r="Q79">
        <v>22.430299000000002</v>
      </c>
      <c r="R79">
        <v>43.606625000000001</v>
      </c>
      <c r="S79">
        <v>27.038981</v>
      </c>
      <c r="T79">
        <v>1.494586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29.396733999999999</v>
      </c>
      <c r="AG79">
        <v>50.031574999999997</v>
      </c>
      <c r="AH79">
        <v>165.14201700000001</v>
      </c>
      <c r="AI79">
        <v>19.834710999999999</v>
      </c>
      <c r="AJ79">
        <v>0</v>
      </c>
      <c r="AK79">
        <v>67.151488000000001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57.370542999999998</v>
      </c>
      <c r="AR79">
        <v>35.328000000000003</v>
      </c>
      <c r="AS79">
        <v>38.670316999999997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3606.0028539999989</v>
      </c>
    </row>
    <row r="80" spans="1:117">
      <c r="A80" t="s">
        <v>122</v>
      </c>
      <c r="B80">
        <v>0</v>
      </c>
      <c r="C80">
        <v>0</v>
      </c>
      <c r="D80">
        <v>53.049235000000003</v>
      </c>
      <c r="E80">
        <v>0</v>
      </c>
      <c r="F80">
        <v>0</v>
      </c>
      <c r="G80">
        <v>85.604326</v>
      </c>
      <c r="H80">
        <v>0</v>
      </c>
      <c r="I80">
        <v>0</v>
      </c>
      <c r="J80">
        <v>114.05906400000001</v>
      </c>
      <c r="K80">
        <v>685.51594699999998</v>
      </c>
      <c r="L80">
        <v>665.31782899999996</v>
      </c>
      <c r="M80">
        <v>94.455943000000005</v>
      </c>
      <c r="N80">
        <v>60.792496999999997</v>
      </c>
      <c r="O80">
        <v>127.380717</v>
      </c>
      <c r="P80">
        <v>144.68895000000001</v>
      </c>
      <c r="Q80">
        <v>22.430299000000002</v>
      </c>
      <c r="R80">
        <v>43.606625000000001</v>
      </c>
      <c r="S80">
        <v>27.038981</v>
      </c>
      <c r="T80">
        <v>1.494586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29.396733999999999</v>
      </c>
      <c r="AG80">
        <v>50.031574999999997</v>
      </c>
      <c r="AH80">
        <v>165.14201700000001</v>
      </c>
      <c r="AI80">
        <v>19.834710999999999</v>
      </c>
      <c r="AJ80">
        <v>0</v>
      </c>
      <c r="AK80">
        <v>67.151488000000001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57.370542999999998</v>
      </c>
      <c r="AR80">
        <v>35.328000000000003</v>
      </c>
      <c r="AS80">
        <v>38.670316999999997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3606.0028539999989</v>
      </c>
    </row>
    <row r="81" spans="1:117">
      <c r="A81" t="s">
        <v>123</v>
      </c>
      <c r="B81">
        <v>0</v>
      </c>
      <c r="C81">
        <v>0</v>
      </c>
      <c r="D81">
        <v>53.049235000000003</v>
      </c>
      <c r="E81">
        <v>0</v>
      </c>
      <c r="F81">
        <v>0</v>
      </c>
      <c r="G81">
        <v>85.604326</v>
      </c>
      <c r="H81">
        <v>0</v>
      </c>
      <c r="I81">
        <v>0</v>
      </c>
      <c r="J81">
        <v>114.05906400000001</v>
      </c>
      <c r="K81">
        <v>685.51594699999998</v>
      </c>
      <c r="L81">
        <v>665.31782899999996</v>
      </c>
      <c r="M81">
        <v>94.455943000000005</v>
      </c>
      <c r="N81">
        <v>60.792496999999997</v>
      </c>
      <c r="O81">
        <v>127.380717</v>
      </c>
      <c r="P81">
        <v>144.68895000000001</v>
      </c>
      <c r="Q81">
        <v>22.430299000000002</v>
      </c>
      <c r="R81">
        <v>43.606625000000001</v>
      </c>
      <c r="S81">
        <v>27.038981</v>
      </c>
      <c r="T81">
        <v>1.494586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29.396733999999999</v>
      </c>
      <c r="AG81">
        <v>50.031574999999997</v>
      </c>
      <c r="AH81">
        <v>165.14201700000001</v>
      </c>
      <c r="AI81">
        <v>19.834710999999999</v>
      </c>
      <c r="AJ81">
        <v>0</v>
      </c>
      <c r="AK81">
        <v>67.151488000000001</v>
      </c>
      <c r="AL81">
        <v>79.376220000000004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57.370542999999998</v>
      </c>
      <c r="AR81">
        <v>35.328000000000003</v>
      </c>
      <c r="AS81">
        <v>38.670316999999997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3606.0028539999989</v>
      </c>
    </row>
    <row r="82" spans="1:117">
      <c r="A82" t="s">
        <v>124</v>
      </c>
      <c r="B82">
        <v>0</v>
      </c>
      <c r="C82">
        <v>0</v>
      </c>
      <c r="D82">
        <v>53.049235000000003</v>
      </c>
      <c r="E82">
        <v>0</v>
      </c>
      <c r="F82">
        <v>0</v>
      </c>
      <c r="G82">
        <v>85.604326</v>
      </c>
      <c r="H82">
        <v>0</v>
      </c>
      <c r="I82">
        <v>0</v>
      </c>
      <c r="J82">
        <v>114.05906400000001</v>
      </c>
      <c r="K82">
        <v>685.51594699999998</v>
      </c>
      <c r="L82">
        <v>665.31782899999996</v>
      </c>
      <c r="M82">
        <v>94.455943000000005</v>
      </c>
      <c r="N82">
        <v>60.792496999999997</v>
      </c>
      <c r="O82">
        <v>127.380717</v>
      </c>
      <c r="P82">
        <v>144.68895000000001</v>
      </c>
      <c r="Q82">
        <v>22.430299000000002</v>
      </c>
      <c r="R82">
        <v>43.606625000000001</v>
      </c>
      <c r="S82">
        <v>27.038981</v>
      </c>
      <c r="T82">
        <v>1.494586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29.396733999999999</v>
      </c>
      <c r="AG82">
        <v>50.031574999999997</v>
      </c>
      <c r="AH82">
        <v>165.14201700000001</v>
      </c>
      <c r="AI82">
        <v>19.834710999999999</v>
      </c>
      <c r="AJ82">
        <v>0</v>
      </c>
      <c r="AK82">
        <v>67.151488000000001</v>
      </c>
      <c r="AL82">
        <v>79.376220000000004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57.370542999999998</v>
      </c>
      <c r="AR82">
        <v>35.328000000000003</v>
      </c>
      <c r="AS82">
        <v>38.670316999999997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3595.1188199999988</v>
      </c>
    </row>
    <row r="83" spans="1:117">
      <c r="A83" t="s">
        <v>125</v>
      </c>
      <c r="B83">
        <v>0</v>
      </c>
      <c r="C83">
        <v>0</v>
      </c>
      <c r="D83">
        <v>53.049235000000003</v>
      </c>
      <c r="E83">
        <v>0</v>
      </c>
      <c r="F83">
        <v>0</v>
      </c>
      <c r="G83">
        <v>85.604326</v>
      </c>
      <c r="H83">
        <v>0</v>
      </c>
      <c r="I83">
        <v>0</v>
      </c>
      <c r="J83">
        <v>114.05906400000001</v>
      </c>
      <c r="K83">
        <v>688.71594700000003</v>
      </c>
      <c r="L83">
        <v>674.81782899999996</v>
      </c>
      <c r="M83">
        <v>94.455943000000005</v>
      </c>
      <c r="N83">
        <v>60.792496999999997</v>
      </c>
      <c r="O83">
        <v>127.380717</v>
      </c>
      <c r="P83">
        <v>144.68895000000001</v>
      </c>
      <c r="Q83">
        <v>22.630299000000001</v>
      </c>
      <c r="R83">
        <v>43.606625000000001</v>
      </c>
      <c r="S83">
        <v>27.038981</v>
      </c>
      <c r="T83">
        <v>1.494586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29.396733999999999</v>
      </c>
      <c r="AG83">
        <v>50.031574999999997</v>
      </c>
      <c r="AH83">
        <v>165.14201700000001</v>
      </c>
      <c r="AI83">
        <v>3.814368</v>
      </c>
      <c r="AJ83">
        <v>0</v>
      </c>
      <c r="AK83">
        <v>67.151488000000001</v>
      </c>
      <c r="AL83">
        <v>79.376220000000004</v>
      </c>
      <c r="AM83">
        <v>19.980412000000001</v>
      </c>
      <c r="AN83">
        <v>0.75801200000000002</v>
      </c>
      <c r="AO83">
        <v>0</v>
      </c>
      <c r="AP83">
        <v>2.8182</v>
      </c>
      <c r="AQ83">
        <v>57.370542999999998</v>
      </c>
      <c r="AR83">
        <v>35.328000000000003</v>
      </c>
      <c r="AS83">
        <v>38.670316999999997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3588.9240769999988</v>
      </c>
    </row>
    <row r="84" spans="1:117">
      <c r="A84" t="s">
        <v>126</v>
      </c>
      <c r="B84">
        <v>0</v>
      </c>
      <c r="C84">
        <v>0</v>
      </c>
      <c r="D84">
        <v>53.049235000000003</v>
      </c>
      <c r="E84">
        <v>0</v>
      </c>
      <c r="F84">
        <v>0</v>
      </c>
      <c r="G84">
        <v>85.604326</v>
      </c>
      <c r="H84">
        <v>0</v>
      </c>
      <c r="I84">
        <v>0</v>
      </c>
      <c r="J84">
        <v>114.05906400000001</v>
      </c>
      <c r="K84">
        <v>688.71594700000003</v>
      </c>
      <c r="L84">
        <v>674.81782899999996</v>
      </c>
      <c r="M84">
        <v>94.455943000000005</v>
      </c>
      <c r="N84">
        <v>60.792496999999997</v>
      </c>
      <c r="O84">
        <v>127.380717</v>
      </c>
      <c r="P84">
        <v>144.68895000000001</v>
      </c>
      <c r="Q84">
        <v>22.630299000000001</v>
      </c>
      <c r="R84">
        <v>43.606625000000001</v>
      </c>
      <c r="S84">
        <v>27.038981</v>
      </c>
      <c r="T84">
        <v>1.494586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29.396733999999999</v>
      </c>
      <c r="AG84">
        <v>50.031574999999997</v>
      </c>
      <c r="AH84">
        <v>137.618347</v>
      </c>
      <c r="AI84">
        <v>3.814368</v>
      </c>
      <c r="AJ84">
        <v>0</v>
      </c>
      <c r="AK84">
        <v>67.151488000000001</v>
      </c>
      <c r="AL84">
        <v>79.376220000000004</v>
      </c>
      <c r="AM84">
        <v>19.980412000000001</v>
      </c>
      <c r="AN84">
        <v>0.75801200000000002</v>
      </c>
      <c r="AO84">
        <v>0</v>
      </c>
      <c r="AP84">
        <v>2.8182</v>
      </c>
      <c r="AQ84">
        <v>57.370542999999998</v>
      </c>
      <c r="AR84">
        <v>35.328000000000003</v>
      </c>
      <c r="AS84">
        <v>38.670316999999997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3560.4301619999987</v>
      </c>
    </row>
    <row r="85" spans="1:117">
      <c r="A85" t="s">
        <v>127</v>
      </c>
      <c r="B85">
        <v>0</v>
      </c>
      <c r="C85">
        <v>0</v>
      </c>
      <c r="D85">
        <v>53.049235000000003</v>
      </c>
      <c r="E85">
        <v>0</v>
      </c>
      <c r="F85">
        <v>0</v>
      </c>
      <c r="G85">
        <v>85.604326</v>
      </c>
      <c r="H85">
        <v>0</v>
      </c>
      <c r="I85">
        <v>0</v>
      </c>
      <c r="J85">
        <v>114.05906400000001</v>
      </c>
      <c r="K85">
        <v>688.71594700000003</v>
      </c>
      <c r="L85">
        <v>674.81782899999996</v>
      </c>
      <c r="M85">
        <v>94.455943000000005</v>
      </c>
      <c r="N85">
        <v>60.792496999999997</v>
      </c>
      <c r="O85">
        <v>127.380717</v>
      </c>
      <c r="P85">
        <v>144.68895000000001</v>
      </c>
      <c r="Q85">
        <v>22.630299000000001</v>
      </c>
      <c r="R85">
        <v>43.606625000000001</v>
      </c>
      <c r="S85">
        <v>27.038981</v>
      </c>
      <c r="T85">
        <v>1.494586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11.598717000000001</v>
      </c>
      <c r="AD85">
        <v>21.717708999999999</v>
      </c>
      <c r="AE85">
        <v>19.725135000000002</v>
      </c>
      <c r="AF85">
        <v>20.750636</v>
      </c>
      <c r="AG85">
        <v>50.031574999999997</v>
      </c>
      <c r="AH85">
        <v>110.094678</v>
      </c>
      <c r="AI85">
        <v>0</v>
      </c>
      <c r="AJ85">
        <v>0</v>
      </c>
      <c r="AK85">
        <v>67.151488000000001</v>
      </c>
      <c r="AL85">
        <v>26.725999999999999</v>
      </c>
      <c r="AM85">
        <v>19.346114</v>
      </c>
      <c r="AN85">
        <v>0.75801200000000002</v>
      </c>
      <c r="AO85">
        <v>0</v>
      </c>
      <c r="AP85">
        <v>0</v>
      </c>
      <c r="AQ85">
        <v>57.370542999999998</v>
      </c>
      <c r="AR85">
        <v>35.328000000000003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3390.5016429999996</v>
      </c>
    </row>
    <row r="86" spans="1:117">
      <c r="A86" t="s">
        <v>128</v>
      </c>
      <c r="B86">
        <v>0</v>
      </c>
      <c r="C86">
        <v>0</v>
      </c>
      <c r="D86">
        <v>53.049235000000003</v>
      </c>
      <c r="E86">
        <v>0</v>
      </c>
      <c r="F86">
        <v>0</v>
      </c>
      <c r="G86">
        <v>85.604326</v>
      </c>
      <c r="H86">
        <v>0</v>
      </c>
      <c r="I86">
        <v>0</v>
      </c>
      <c r="J86">
        <v>114.05906400000001</v>
      </c>
      <c r="K86">
        <v>688.71594700000003</v>
      </c>
      <c r="L86">
        <v>665.31782899999996</v>
      </c>
      <c r="M86">
        <v>94.455943000000005</v>
      </c>
      <c r="N86">
        <v>60.792496999999997</v>
      </c>
      <c r="O86">
        <v>127.380717</v>
      </c>
      <c r="P86">
        <v>144.68895000000001</v>
      </c>
      <c r="Q86">
        <v>22.430299000000002</v>
      </c>
      <c r="R86">
        <v>43.606625000000001</v>
      </c>
      <c r="S86">
        <v>27.038981</v>
      </c>
      <c r="T86">
        <v>1.494586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32.333219</v>
      </c>
      <c r="AC86">
        <v>11.598717000000001</v>
      </c>
      <c r="AD86">
        <v>9.442482</v>
      </c>
      <c r="AE86">
        <v>19.725135000000002</v>
      </c>
      <c r="AF86">
        <v>20.750636</v>
      </c>
      <c r="AG86">
        <v>50.031574999999997</v>
      </c>
      <c r="AH86">
        <v>82.571008000000006</v>
      </c>
      <c r="AI86">
        <v>0</v>
      </c>
      <c r="AJ86">
        <v>0</v>
      </c>
      <c r="AK86">
        <v>67.151488000000001</v>
      </c>
      <c r="AL86">
        <v>26.725999999999999</v>
      </c>
      <c r="AM86">
        <v>19.346114</v>
      </c>
      <c r="AN86">
        <v>0.75801200000000002</v>
      </c>
      <c r="AO86">
        <v>0</v>
      </c>
      <c r="AP86">
        <v>0</v>
      </c>
      <c r="AQ86">
        <v>57.370542999999998</v>
      </c>
      <c r="AR86">
        <v>35.328000000000003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3.747395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3320.5647799999992</v>
      </c>
    </row>
    <row r="87" spans="1:117">
      <c r="A87" t="s">
        <v>129</v>
      </c>
      <c r="B87">
        <v>0</v>
      </c>
      <c r="C87">
        <v>0</v>
      </c>
      <c r="D87">
        <v>53.049235000000003</v>
      </c>
      <c r="E87">
        <v>0</v>
      </c>
      <c r="F87">
        <v>0</v>
      </c>
      <c r="G87">
        <v>85.604326</v>
      </c>
      <c r="H87">
        <v>0</v>
      </c>
      <c r="I87">
        <v>0</v>
      </c>
      <c r="J87">
        <v>114.05906400000001</v>
      </c>
      <c r="K87">
        <v>688.71594700000003</v>
      </c>
      <c r="L87">
        <v>665.31782899999996</v>
      </c>
      <c r="M87">
        <v>94.455943000000005</v>
      </c>
      <c r="N87">
        <v>60.792496999999997</v>
      </c>
      <c r="O87">
        <v>127.380717</v>
      </c>
      <c r="P87">
        <v>144.68895000000001</v>
      </c>
      <c r="Q87">
        <v>22.430299000000002</v>
      </c>
      <c r="R87">
        <v>43.606625000000001</v>
      </c>
      <c r="S87">
        <v>27.038981</v>
      </c>
      <c r="T87">
        <v>1.494586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16.166609000000001</v>
      </c>
      <c r="AC87">
        <v>11.598717000000001</v>
      </c>
      <c r="AD87">
        <v>0</v>
      </c>
      <c r="AE87">
        <v>19.725135000000002</v>
      </c>
      <c r="AF87">
        <v>20.750636</v>
      </c>
      <c r="AG87">
        <v>50.031574999999997</v>
      </c>
      <c r="AH87">
        <v>50.144337</v>
      </c>
      <c r="AI87">
        <v>0</v>
      </c>
      <c r="AJ87">
        <v>0</v>
      </c>
      <c r="AK87">
        <v>67.151488000000001</v>
      </c>
      <c r="AL87">
        <v>26.725999999999999</v>
      </c>
      <c r="AM87">
        <v>19.346114</v>
      </c>
      <c r="AN87">
        <v>0.75801200000000002</v>
      </c>
      <c r="AO87">
        <v>0</v>
      </c>
      <c r="AP87">
        <v>0</v>
      </c>
      <c r="AQ87">
        <v>57.370542999999998</v>
      </c>
      <c r="AR87">
        <v>38.64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1.8736980000000001</v>
      </c>
      <c r="BA87">
        <v>1.940491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3262.719861999999</v>
      </c>
    </row>
    <row r="88" spans="1:117">
      <c r="A88" t="s">
        <v>130</v>
      </c>
      <c r="B88">
        <v>0</v>
      </c>
      <c r="C88">
        <v>0</v>
      </c>
      <c r="D88">
        <v>53.049235000000003</v>
      </c>
      <c r="E88">
        <v>0</v>
      </c>
      <c r="F88">
        <v>0</v>
      </c>
      <c r="G88">
        <v>85.604326</v>
      </c>
      <c r="H88">
        <v>0</v>
      </c>
      <c r="I88">
        <v>0</v>
      </c>
      <c r="J88">
        <v>114.05906400000001</v>
      </c>
      <c r="K88">
        <v>688.71594700000003</v>
      </c>
      <c r="L88">
        <v>665.31782899999996</v>
      </c>
      <c r="M88">
        <v>94.455943000000005</v>
      </c>
      <c r="N88">
        <v>60.792496999999997</v>
      </c>
      <c r="O88">
        <v>127.380717</v>
      </c>
      <c r="P88">
        <v>144.68895000000001</v>
      </c>
      <c r="Q88">
        <v>22.430299000000002</v>
      </c>
      <c r="R88">
        <v>43.606625000000001</v>
      </c>
      <c r="S88">
        <v>27.038981</v>
      </c>
      <c r="T88">
        <v>1.494586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42.14808</v>
      </c>
      <c r="AB88">
        <v>16.166609000000001</v>
      </c>
      <c r="AC88">
        <v>11.598717000000001</v>
      </c>
      <c r="AD88">
        <v>0</v>
      </c>
      <c r="AE88">
        <v>19.725135000000002</v>
      </c>
      <c r="AF88">
        <v>20.750636</v>
      </c>
      <c r="AG88">
        <v>50.031574999999997</v>
      </c>
      <c r="AH88">
        <v>25.406464</v>
      </c>
      <c r="AI88">
        <v>0</v>
      </c>
      <c r="AJ88">
        <v>0</v>
      </c>
      <c r="AK88">
        <v>67.151488000000001</v>
      </c>
      <c r="AL88">
        <v>26.725999999999999</v>
      </c>
      <c r="AM88">
        <v>19.346114</v>
      </c>
      <c r="AN88">
        <v>0.75801200000000002</v>
      </c>
      <c r="AO88">
        <v>0</v>
      </c>
      <c r="AP88">
        <v>0</v>
      </c>
      <c r="AQ88">
        <v>57.370542999999998</v>
      </c>
      <c r="AR88">
        <v>38.64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0</v>
      </c>
      <c r="BA88">
        <v>0.98564600000000002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3235.1534459999993</v>
      </c>
    </row>
    <row r="89" spans="1:117">
      <c r="A89" t="s">
        <v>131</v>
      </c>
      <c r="B89">
        <v>0</v>
      </c>
      <c r="C89">
        <v>0</v>
      </c>
      <c r="D89">
        <v>53.049235000000003</v>
      </c>
      <c r="E89">
        <v>0</v>
      </c>
      <c r="F89">
        <v>0</v>
      </c>
      <c r="G89">
        <v>85.604326</v>
      </c>
      <c r="H89">
        <v>0</v>
      </c>
      <c r="I89">
        <v>0</v>
      </c>
      <c r="J89">
        <v>114.05906400000001</v>
      </c>
      <c r="K89">
        <v>688.71594700000003</v>
      </c>
      <c r="L89">
        <v>665.31782899999996</v>
      </c>
      <c r="M89">
        <v>94.455943000000005</v>
      </c>
      <c r="N89">
        <v>60.792496999999997</v>
      </c>
      <c r="O89">
        <v>127.380717</v>
      </c>
      <c r="P89">
        <v>144.68895000000001</v>
      </c>
      <c r="Q89">
        <v>22.430299000000002</v>
      </c>
      <c r="R89">
        <v>43.606625000000001</v>
      </c>
      <c r="S89">
        <v>27.038981</v>
      </c>
      <c r="T89">
        <v>1.494586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28.09872</v>
      </c>
      <c r="AB89">
        <v>16.166609000000001</v>
      </c>
      <c r="AC89">
        <v>11.598717000000001</v>
      </c>
      <c r="AD89">
        <v>0</v>
      </c>
      <c r="AE89">
        <v>19.725135000000002</v>
      </c>
      <c r="AF89">
        <v>20.750636</v>
      </c>
      <c r="AG89">
        <v>50.031574999999997</v>
      </c>
      <c r="AH89">
        <v>0</v>
      </c>
      <c r="AI89">
        <v>0</v>
      </c>
      <c r="AJ89">
        <v>0</v>
      </c>
      <c r="AK89">
        <v>67.151488000000001</v>
      </c>
      <c r="AL89">
        <v>26.725999999999999</v>
      </c>
      <c r="AM89">
        <v>19.346114</v>
      </c>
      <c r="AN89">
        <v>0.75801200000000002</v>
      </c>
      <c r="AO89">
        <v>0</v>
      </c>
      <c r="AP89">
        <v>0</v>
      </c>
      <c r="AQ89">
        <v>57.370542999999998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0</v>
      </c>
      <c r="BA89">
        <v>0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3197.9207759999995</v>
      </c>
    </row>
    <row r="90" spans="1:117">
      <c r="A90" t="s">
        <v>132</v>
      </c>
      <c r="B90">
        <v>0</v>
      </c>
      <c r="C90">
        <v>0</v>
      </c>
      <c r="D90">
        <v>53.049235000000003</v>
      </c>
      <c r="E90">
        <v>0</v>
      </c>
      <c r="F90">
        <v>0</v>
      </c>
      <c r="G90">
        <v>85.604326</v>
      </c>
      <c r="H90">
        <v>0</v>
      </c>
      <c r="I90">
        <v>0</v>
      </c>
      <c r="J90">
        <v>114.05906400000001</v>
      </c>
      <c r="K90">
        <v>688.71594700000003</v>
      </c>
      <c r="L90">
        <v>665.31782899999996</v>
      </c>
      <c r="M90">
        <v>94.455943000000005</v>
      </c>
      <c r="N90">
        <v>60.792496999999997</v>
      </c>
      <c r="O90">
        <v>127.380717</v>
      </c>
      <c r="P90">
        <v>144.68895000000001</v>
      </c>
      <c r="Q90">
        <v>22.430299000000002</v>
      </c>
      <c r="R90">
        <v>43.606625000000001</v>
      </c>
      <c r="S90">
        <v>27.038981</v>
      </c>
      <c r="T90">
        <v>1.494586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13.041600000000001</v>
      </c>
      <c r="AA90">
        <v>28.09872</v>
      </c>
      <c r="AB90">
        <v>16.166609000000001</v>
      </c>
      <c r="AC90">
        <v>11.598717000000001</v>
      </c>
      <c r="AD90">
        <v>0</v>
      </c>
      <c r="AE90">
        <v>19.725135000000002</v>
      </c>
      <c r="AF90">
        <v>20.750636</v>
      </c>
      <c r="AG90">
        <v>50.031574999999997</v>
      </c>
      <c r="AH90">
        <v>0</v>
      </c>
      <c r="AI90">
        <v>0</v>
      </c>
      <c r="AJ90">
        <v>0</v>
      </c>
      <c r="AK90">
        <v>67.151488000000001</v>
      </c>
      <c r="AL90">
        <v>26.725999999999999</v>
      </c>
      <c r="AM90">
        <v>19.346114</v>
      </c>
      <c r="AN90">
        <v>0.75801200000000002</v>
      </c>
      <c r="AO90">
        <v>0</v>
      </c>
      <c r="AP90">
        <v>0</v>
      </c>
      <c r="AQ90">
        <v>57.370542999999998</v>
      </c>
      <c r="AR90">
        <v>35.328000000000003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0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3197.9207759999995</v>
      </c>
    </row>
    <row r="91" spans="1:117">
      <c r="A91" t="s">
        <v>133</v>
      </c>
      <c r="B91">
        <v>0</v>
      </c>
      <c r="C91">
        <v>0</v>
      </c>
      <c r="D91">
        <v>53.049235000000003</v>
      </c>
      <c r="E91">
        <v>0</v>
      </c>
      <c r="F91">
        <v>0</v>
      </c>
      <c r="G91">
        <v>85.604326</v>
      </c>
      <c r="H91">
        <v>0</v>
      </c>
      <c r="I91">
        <v>0</v>
      </c>
      <c r="J91">
        <v>114.05906400000001</v>
      </c>
      <c r="K91">
        <v>688.71594700000003</v>
      </c>
      <c r="L91">
        <v>665.31782899999996</v>
      </c>
      <c r="M91">
        <v>94.455943000000005</v>
      </c>
      <c r="N91">
        <v>60.792496999999997</v>
      </c>
      <c r="O91">
        <v>127.380717</v>
      </c>
      <c r="P91">
        <v>144.68895000000001</v>
      </c>
      <c r="Q91">
        <v>22.430299000000002</v>
      </c>
      <c r="R91">
        <v>43.606625000000001</v>
      </c>
      <c r="S91">
        <v>27.038981</v>
      </c>
      <c r="T91">
        <v>1.494586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13.041600000000001</v>
      </c>
      <c r="AA91">
        <v>28.09872</v>
      </c>
      <c r="AB91">
        <v>16.166609000000001</v>
      </c>
      <c r="AC91">
        <v>0</v>
      </c>
      <c r="AD91">
        <v>0</v>
      </c>
      <c r="AE91">
        <v>19.725135000000002</v>
      </c>
      <c r="AF91">
        <v>20.750636</v>
      </c>
      <c r="AG91">
        <v>50.031574999999997</v>
      </c>
      <c r="AH91">
        <v>0</v>
      </c>
      <c r="AI91">
        <v>0</v>
      </c>
      <c r="AJ91">
        <v>0</v>
      </c>
      <c r="AK91">
        <v>67.151488000000001</v>
      </c>
      <c r="AL91">
        <v>12.782</v>
      </c>
      <c r="AM91">
        <v>19.346114</v>
      </c>
      <c r="AN91">
        <v>0.75801200000000002</v>
      </c>
      <c r="AO91">
        <v>0</v>
      </c>
      <c r="AP91">
        <v>0</v>
      </c>
      <c r="AQ91">
        <v>57.370542999999998</v>
      </c>
      <c r="AR91">
        <v>35.328000000000003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0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3172.3780589999997</v>
      </c>
    </row>
    <row r="92" spans="1:117">
      <c r="A92" t="s">
        <v>134</v>
      </c>
      <c r="B92">
        <v>0</v>
      </c>
      <c r="C92">
        <v>0</v>
      </c>
      <c r="D92">
        <v>53.049235000000003</v>
      </c>
      <c r="E92">
        <v>0</v>
      </c>
      <c r="F92">
        <v>0</v>
      </c>
      <c r="G92">
        <v>85.604326</v>
      </c>
      <c r="H92">
        <v>0</v>
      </c>
      <c r="I92">
        <v>0</v>
      </c>
      <c r="J92">
        <v>114.05906400000001</v>
      </c>
      <c r="K92">
        <v>685.51594699999998</v>
      </c>
      <c r="L92">
        <v>665.31782899999996</v>
      </c>
      <c r="M92">
        <v>94.455943000000005</v>
      </c>
      <c r="N92">
        <v>60.792496999999997</v>
      </c>
      <c r="O92">
        <v>127.380717</v>
      </c>
      <c r="P92">
        <v>144.68895000000001</v>
      </c>
      <c r="Q92">
        <v>22.430299000000002</v>
      </c>
      <c r="R92">
        <v>43.606625000000001</v>
      </c>
      <c r="S92">
        <v>27.038981</v>
      </c>
      <c r="T92">
        <v>1.494586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13.041600000000001</v>
      </c>
      <c r="AA92">
        <v>28.09872</v>
      </c>
      <c r="AB92">
        <v>11.454075</v>
      </c>
      <c r="AC92">
        <v>0</v>
      </c>
      <c r="AD92">
        <v>0</v>
      </c>
      <c r="AE92">
        <v>19.725135000000002</v>
      </c>
      <c r="AF92">
        <v>20.750636</v>
      </c>
      <c r="AG92">
        <v>50.031574999999997</v>
      </c>
      <c r="AH92">
        <v>0</v>
      </c>
      <c r="AI92">
        <v>0</v>
      </c>
      <c r="AJ92">
        <v>0</v>
      </c>
      <c r="AK92">
        <v>67.151488000000001</v>
      </c>
      <c r="AL92">
        <v>12.782</v>
      </c>
      <c r="AM92">
        <v>19.346114</v>
      </c>
      <c r="AN92">
        <v>0.75801200000000002</v>
      </c>
      <c r="AO92">
        <v>0</v>
      </c>
      <c r="AP92">
        <v>0</v>
      </c>
      <c r="AQ92">
        <v>57.370542999999998</v>
      </c>
      <c r="AR92">
        <v>35.328000000000003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0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3164.4655250000001</v>
      </c>
    </row>
    <row r="93" spans="1:117">
      <c r="A93" t="s">
        <v>135</v>
      </c>
      <c r="B93">
        <v>0</v>
      </c>
      <c r="C93">
        <v>0</v>
      </c>
      <c r="D93">
        <v>53.049235000000003</v>
      </c>
      <c r="E93">
        <v>0</v>
      </c>
      <c r="F93">
        <v>0</v>
      </c>
      <c r="G93">
        <v>85.604326</v>
      </c>
      <c r="H93">
        <v>0</v>
      </c>
      <c r="I93">
        <v>0</v>
      </c>
      <c r="J93">
        <v>114.05906400000001</v>
      </c>
      <c r="K93">
        <v>685.51594699999998</v>
      </c>
      <c r="L93">
        <v>665.31782899999996</v>
      </c>
      <c r="M93">
        <v>94.455943000000005</v>
      </c>
      <c r="N93">
        <v>60.792496999999997</v>
      </c>
      <c r="O93">
        <v>127.380717</v>
      </c>
      <c r="P93">
        <v>144.68895000000001</v>
      </c>
      <c r="Q93">
        <v>22.430299000000002</v>
      </c>
      <c r="R93">
        <v>43.606625000000001</v>
      </c>
      <c r="S93">
        <v>27.038981</v>
      </c>
      <c r="T93">
        <v>1.494586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13.041600000000001</v>
      </c>
      <c r="AA93">
        <v>28.09872</v>
      </c>
      <c r="AB93">
        <v>11.454075</v>
      </c>
      <c r="AC93">
        <v>0</v>
      </c>
      <c r="AD93">
        <v>0</v>
      </c>
      <c r="AE93">
        <v>19.725135000000002</v>
      </c>
      <c r="AF93">
        <v>20.750636</v>
      </c>
      <c r="AG93">
        <v>50.031574999999997</v>
      </c>
      <c r="AH93">
        <v>0</v>
      </c>
      <c r="AI93">
        <v>0</v>
      </c>
      <c r="AJ93">
        <v>0</v>
      </c>
      <c r="AK93">
        <v>67.151488000000001</v>
      </c>
      <c r="AL93">
        <v>12.782</v>
      </c>
      <c r="AM93">
        <v>19.346114</v>
      </c>
      <c r="AN93">
        <v>0.75801200000000002</v>
      </c>
      <c r="AO93">
        <v>0</v>
      </c>
      <c r="AP93">
        <v>0</v>
      </c>
      <c r="AQ93">
        <v>55.776916999999997</v>
      </c>
      <c r="AR93">
        <v>35.328000000000003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3162.8718990000002</v>
      </c>
    </row>
    <row r="94" spans="1:117">
      <c r="A94" t="s">
        <v>136</v>
      </c>
      <c r="B94">
        <v>0</v>
      </c>
      <c r="C94">
        <v>0</v>
      </c>
      <c r="D94">
        <v>53.049235000000003</v>
      </c>
      <c r="E94">
        <v>0</v>
      </c>
      <c r="F94">
        <v>0</v>
      </c>
      <c r="G94">
        <v>85.604326</v>
      </c>
      <c r="H94">
        <v>0</v>
      </c>
      <c r="I94">
        <v>0</v>
      </c>
      <c r="J94">
        <v>114.05906400000001</v>
      </c>
      <c r="K94">
        <v>685.51594699999998</v>
      </c>
      <c r="L94">
        <v>665.31782899999996</v>
      </c>
      <c r="M94">
        <v>94.455943000000005</v>
      </c>
      <c r="N94">
        <v>60.792496999999997</v>
      </c>
      <c r="O94">
        <v>127.380717</v>
      </c>
      <c r="P94">
        <v>144.68895000000001</v>
      </c>
      <c r="Q94">
        <v>22.430299000000002</v>
      </c>
      <c r="R94">
        <v>43.606625000000001</v>
      </c>
      <c r="S94">
        <v>27.038981</v>
      </c>
      <c r="T94">
        <v>1.494586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14.04936</v>
      </c>
      <c r="AB94">
        <v>11.454075</v>
      </c>
      <c r="AC94">
        <v>0</v>
      </c>
      <c r="AD94">
        <v>0</v>
      </c>
      <c r="AE94">
        <v>19.725135000000002</v>
      </c>
      <c r="AF94">
        <v>20.750636</v>
      </c>
      <c r="AG94">
        <v>50.031574999999997</v>
      </c>
      <c r="AH94">
        <v>0</v>
      </c>
      <c r="AI94">
        <v>0</v>
      </c>
      <c r="AJ94">
        <v>0</v>
      </c>
      <c r="AK94">
        <v>67.151488000000001</v>
      </c>
      <c r="AL94">
        <v>12.782</v>
      </c>
      <c r="AM94">
        <v>19.346114</v>
      </c>
      <c r="AN94">
        <v>0.75801200000000002</v>
      </c>
      <c r="AO94">
        <v>0</v>
      </c>
      <c r="AP94">
        <v>0</v>
      </c>
      <c r="AQ94">
        <v>55.776916999999997</v>
      </c>
      <c r="AR94">
        <v>35.328000000000003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3148.8225390000002</v>
      </c>
    </row>
    <row r="95" spans="1:117">
      <c r="A95" t="s">
        <v>137</v>
      </c>
      <c r="B95">
        <v>0</v>
      </c>
      <c r="C95">
        <v>0</v>
      </c>
      <c r="D95">
        <v>53.049235000000003</v>
      </c>
      <c r="E95">
        <v>0</v>
      </c>
      <c r="F95">
        <v>0</v>
      </c>
      <c r="G95">
        <v>85.604326</v>
      </c>
      <c r="H95">
        <v>0</v>
      </c>
      <c r="I95">
        <v>0</v>
      </c>
      <c r="J95">
        <v>114.05906400000001</v>
      </c>
      <c r="K95">
        <v>685.51594699999998</v>
      </c>
      <c r="L95">
        <v>665.31782899999996</v>
      </c>
      <c r="M95">
        <v>94.455943000000005</v>
      </c>
      <c r="N95">
        <v>60.792496999999997</v>
      </c>
      <c r="O95">
        <v>127.380717</v>
      </c>
      <c r="P95">
        <v>144.68895000000001</v>
      </c>
      <c r="Q95">
        <v>22.430299000000002</v>
      </c>
      <c r="R95">
        <v>43.606625000000001</v>
      </c>
      <c r="S95">
        <v>27.038981</v>
      </c>
      <c r="T95">
        <v>1.494586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14.04936</v>
      </c>
      <c r="AB95">
        <v>11.454075</v>
      </c>
      <c r="AC95">
        <v>0</v>
      </c>
      <c r="AD95">
        <v>0</v>
      </c>
      <c r="AE95">
        <v>19.725135000000002</v>
      </c>
      <c r="AF95">
        <v>20.750636</v>
      </c>
      <c r="AG95">
        <v>50.031574999999997</v>
      </c>
      <c r="AH95">
        <v>0</v>
      </c>
      <c r="AI95">
        <v>0</v>
      </c>
      <c r="AJ95">
        <v>0</v>
      </c>
      <c r="AK95">
        <v>67.151488000000001</v>
      </c>
      <c r="AL95">
        <v>12.782</v>
      </c>
      <c r="AM95">
        <v>19.346114</v>
      </c>
      <c r="AN95">
        <v>0.75801200000000002</v>
      </c>
      <c r="AO95">
        <v>0</v>
      </c>
      <c r="AP95">
        <v>0</v>
      </c>
      <c r="AQ95">
        <v>55.776916999999997</v>
      </c>
      <c r="AR95">
        <v>35.328000000000003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3148.8225390000002</v>
      </c>
    </row>
    <row r="96" spans="1:117">
      <c r="A96" t="s">
        <v>138</v>
      </c>
      <c r="B96">
        <v>0</v>
      </c>
      <c r="C96">
        <v>0</v>
      </c>
      <c r="D96">
        <v>53.049235000000003</v>
      </c>
      <c r="E96">
        <v>0</v>
      </c>
      <c r="F96">
        <v>0</v>
      </c>
      <c r="G96">
        <v>85.604326</v>
      </c>
      <c r="H96">
        <v>0</v>
      </c>
      <c r="I96">
        <v>0</v>
      </c>
      <c r="J96">
        <v>114.05906400000001</v>
      </c>
      <c r="K96">
        <v>685.51594699999998</v>
      </c>
      <c r="L96">
        <v>665.31782899999996</v>
      </c>
      <c r="M96">
        <v>94.455943000000005</v>
      </c>
      <c r="N96">
        <v>60.792496999999997</v>
      </c>
      <c r="O96">
        <v>127.380717</v>
      </c>
      <c r="P96">
        <v>144.68895000000001</v>
      </c>
      <c r="Q96">
        <v>22.430299000000002</v>
      </c>
      <c r="R96">
        <v>43.606625000000001</v>
      </c>
      <c r="S96">
        <v>27.038981</v>
      </c>
      <c r="T96">
        <v>1.494586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14.04936</v>
      </c>
      <c r="AB96">
        <v>11.454075</v>
      </c>
      <c r="AC96">
        <v>0</v>
      </c>
      <c r="AD96">
        <v>0</v>
      </c>
      <c r="AE96">
        <v>19.725135000000002</v>
      </c>
      <c r="AF96">
        <v>20.750636</v>
      </c>
      <c r="AG96">
        <v>50.031574999999997</v>
      </c>
      <c r="AH96">
        <v>0</v>
      </c>
      <c r="AI96">
        <v>0</v>
      </c>
      <c r="AJ96">
        <v>0</v>
      </c>
      <c r="AK96">
        <v>67.151488000000001</v>
      </c>
      <c r="AL96">
        <v>26.725999999999999</v>
      </c>
      <c r="AM96">
        <v>19.346114</v>
      </c>
      <c r="AN96">
        <v>0.75801200000000002</v>
      </c>
      <c r="AO96">
        <v>0</v>
      </c>
      <c r="AP96">
        <v>0</v>
      </c>
      <c r="AQ96">
        <v>44.621533999999997</v>
      </c>
      <c r="AR96">
        <v>35.328000000000003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3151.6111559999999</v>
      </c>
    </row>
    <row r="97" spans="1:117">
      <c r="A97" t="s">
        <v>139</v>
      </c>
      <c r="B97">
        <v>0</v>
      </c>
      <c r="C97">
        <v>0</v>
      </c>
      <c r="D97">
        <v>53.049235000000003</v>
      </c>
      <c r="E97">
        <v>0</v>
      </c>
      <c r="F97">
        <v>0</v>
      </c>
      <c r="G97">
        <v>85.604326</v>
      </c>
      <c r="H97">
        <v>0</v>
      </c>
      <c r="I97">
        <v>0</v>
      </c>
      <c r="J97">
        <v>114.05906400000001</v>
      </c>
      <c r="K97">
        <v>685.51594699999998</v>
      </c>
      <c r="L97">
        <v>665.31782899999996</v>
      </c>
      <c r="M97">
        <v>94.455943000000005</v>
      </c>
      <c r="N97">
        <v>60.792496999999997</v>
      </c>
      <c r="O97">
        <v>127.380717</v>
      </c>
      <c r="P97">
        <v>144.68895000000001</v>
      </c>
      <c r="Q97">
        <v>22.430299000000002</v>
      </c>
      <c r="R97">
        <v>43.606625000000001</v>
      </c>
      <c r="S97">
        <v>27.038981</v>
      </c>
      <c r="T97">
        <v>1.494586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14.04936</v>
      </c>
      <c r="AB97">
        <v>11.454075</v>
      </c>
      <c r="AC97">
        <v>0</v>
      </c>
      <c r="AD97">
        <v>0</v>
      </c>
      <c r="AE97">
        <v>19.725135000000002</v>
      </c>
      <c r="AF97">
        <v>20.750636</v>
      </c>
      <c r="AG97">
        <v>50.031574999999997</v>
      </c>
      <c r="AH97">
        <v>0</v>
      </c>
      <c r="AI97">
        <v>0</v>
      </c>
      <c r="AJ97">
        <v>0</v>
      </c>
      <c r="AK97">
        <v>67.151488000000001</v>
      </c>
      <c r="AL97">
        <v>79.376220000000004</v>
      </c>
      <c r="AM97">
        <v>19.346114</v>
      </c>
      <c r="AN97">
        <v>0.75801200000000002</v>
      </c>
      <c r="AO97">
        <v>0</v>
      </c>
      <c r="AP97">
        <v>0</v>
      </c>
      <c r="AQ97">
        <v>28.685272000000001</v>
      </c>
      <c r="AR97">
        <v>35.328000000000003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3188.3251140000002</v>
      </c>
    </row>
    <row r="98" spans="1:117">
      <c r="A98" t="s">
        <v>140</v>
      </c>
      <c r="B98">
        <v>0</v>
      </c>
      <c r="C98">
        <v>0</v>
      </c>
      <c r="D98">
        <v>53.049235000000003</v>
      </c>
      <c r="E98">
        <v>0</v>
      </c>
      <c r="F98">
        <v>0</v>
      </c>
      <c r="G98">
        <v>85.604326</v>
      </c>
      <c r="H98">
        <v>0</v>
      </c>
      <c r="I98">
        <v>0</v>
      </c>
      <c r="J98">
        <v>114.05906400000001</v>
      </c>
      <c r="K98">
        <v>685.51594699999998</v>
      </c>
      <c r="L98">
        <v>665.31782899999996</v>
      </c>
      <c r="M98">
        <v>94.455943000000005</v>
      </c>
      <c r="N98">
        <v>60.792496999999997</v>
      </c>
      <c r="O98">
        <v>127.380717</v>
      </c>
      <c r="P98">
        <v>144.68895000000001</v>
      </c>
      <c r="Q98">
        <v>22.430299000000002</v>
      </c>
      <c r="R98">
        <v>43.606625000000001</v>
      </c>
      <c r="S98">
        <v>27.038981</v>
      </c>
      <c r="T98">
        <v>1.494586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14.04936</v>
      </c>
      <c r="AB98">
        <v>11.454075</v>
      </c>
      <c r="AC98">
        <v>0</v>
      </c>
      <c r="AD98">
        <v>0</v>
      </c>
      <c r="AE98">
        <v>19.725135000000002</v>
      </c>
      <c r="AF98">
        <v>20.750636</v>
      </c>
      <c r="AG98">
        <v>50.031574999999997</v>
      </c>
      <c r="AH98">
        <v>0</v>
      </c>
      <c r="AI98">
        <v>0</v>
      </c>
      <c r="AJ98">
        <v>0</v>
      </c>
      <c r="AK98">
        <v>67.151488000000001</v>
      </c>
      <c r="AL98">
        <v>79.376220000000004</v>
      </c>
      <c r="AM98">
        <v>19.346114</v>
      </c>
      <c r="AN98">
        <v>0.75801200000000002</v>
      </c>
      <c r="AO98">
        <v>0</v>
      </c>
      <c r="AP98">
        <v>0</v>
      </c>
      <c r="AQ98">
        <v>14.342636000000001</v>
      </c>
      <c r="AR98">
        <v>35.328000000000003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3173.9824779999999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1.2688803467500007</v>
      </c>
      <c r="E99">
        <f t="shared" si="2"/>
        <v>0</v>
      </c>
      <c r="F99">
        <f t="shared" si="2"/>
        <v>0</v>
      </c>
      <c r="G99">
        <f t="shared" si="2"/>
        <v>2.0439704922499966</v>
      </c>
      <c r="H99">
        <f t="shared" si="2"/>
        <v>0</v>
      </c>
      <c r="I99">
        <f t="shared" si="2"/>
        <v>0</v>
      </c>
      <c r="J99">
        <f t="shared" si="2"/>
        <v>2.6457629309999962</v>
      </c>
      <c r="K99">
        <f t="shared" si="2"/>
        <v>16.517982727999978</v>
      </c>
      <c r="L99">
        <f t="shared" si="2"/>
        <v>16.138627895999992</v>
      </c>
      <c r="M99">
        <f t="shared" si="2"/>
        <v>2.2669426320000006</v>
      </c>
      <c r="N99">
        <f t="shared" si="2"/>
        <v>1.4590199280000016</v>
      </c>
      <c r="O99">
        <f t="shared" si="2"/>
        <v>3.0571372079999999</v>
      </c>
      <c r="P99">
        <f t="shared" si="2"/>
        <v>3.4725347999999969</v>
      </c>
      <c r="Q99">
        <f t="shared" si="2"/>
        <v>0.51055146725000022</v>
      </c>
      <c r="R99">
        <f t="shared" si="2"/>
        <v>1.0657340000000004</v>
      </c>
      <c r="S99">
        <f t="shared" si="2"/>
        <v>0.65898554400000164</v>
      </c>
      <c r="T99">
        <f t="shared" si="2"/>
        <v>6.1070063999999973E-2</v>
      </c>
      <c r="U99">
        <f t="shared" si="2"/>
        <v>10.042683749999993</v>
      </c>
      <c r="V99">
        <f t="shared" si="2"/>
        <v>0.49922572799999954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0.29669640000000025</v>
      </c>
      <c r="AA99">
        <f t="shared" si="2"/>
        <v>0.61618656999999966</v>
      </c>
      <c r="AB99">
        <f t="shared" si="2"/>
        <v>0.44550626250000025</v>
      </c>
      <c r="AC99">
        <f t="shared" si="2"/>
        <v>0.22917996999999982</v>
      </c>
      <c r="AD99">
        <f t="shared" si="2"/>
        <v>0.17132439400000005</v>
      </c>
      <c r="AE99">
        <f t="shared" si="2"/>
        <v>0.52764735624999937</v>
      </c>
      <c r="AF99">
        <f t="shared" si="2"/>
        <v>0.37846854374999972</v>
      </c>
      <c r="AG99">
        <f t="shared" si="2"/>
        <v>1.2007577999999997</v>
      </c>
      <c r="AH99">
        <f t="shared" si="2"/>
        <v>0.83239599575000023</v>
      </c>
      <c r="AI99">
        <f t="shared" si="2"/>
        <v>2.2695487E-2</v>
      </c>
      <c r="AJ99">
        <f t="shared" si="2"/>
        <v>0</v>
      </c>
      <c r="AK99">
        <f t="shared" si="2"/>
        <v>1.529794837000003</v>
      </c>
      <c r="AL99">
        <f t="shared" si="2"/>
        <v>0.90685966000000129</v>
      </c>
      <c r="AM99">
        <f t="shared" si="2"/>
        <v>0.46620962999999904</v>
      </c>
      <c r="AN99">
        <f t="shared" si="2"/>
        <v>1.8192287999999994E-2</v>
      </c>
      <c r="AO99">
        <f t="shared" si="2"/>
        <v>0</v>
      </c>
      <c r="AP99">
        <f t="shared" si="2"/>
        <v>2.7989850000000014E-2</v>
      </c>
      <c r="AQ99">
        <f t="shared" si="2"/>
        <v>0.60398432875000008</v>
      </c>
      <c r="AR99">
        <f t="shared" si="2"/>
        <v>0.85449599999999948</v>
      </c>
      <c r="AS99">
        <f t="shared" si="2"/>
        <v>0.91405124400000093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0.10462360650000023</v>
      </c>
      <c r="AZ99">
        <f t="shared" si="3"/>
        <v>5.2700671999999983E-2</v>
      </c>
      <c r="BA99">
        <f t="shared" si="3"/>
        <v>3.1914139999999987E-2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77.226480422750015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621.30719999999997</v>
      </c>
      <c r="L3">
        <v>586.93619999999999</v>
      </c>
      <c r="M3">
        <v>94.455943000000005</v>
      </c>
      <c r="N3">
        <v>60.79</v>
      </c>
      <c r="O3">
        <v>127.38</v>
      </c>
      <c r="P3">
        <v>139.59110000000001</v>
      </c>
      <c r="Q3">
        <v>11.115149000000001</v>
      </c>
      <c r="R3">
        <v>43.052300000000002</v>
      </c>
      <c r="S3">
        <v>26.401800000000001</v>
      </c>
      <c r="T3">
        <v>1.2078770000000001</v>
      </c>
      <c r="U3">
        <v>400.5</v>
      </c>
      <c r="V3">
        <v>20.8</v>
      </c>
      <c r="W3">
        <v>46.399079999999998</v>
      </c>
      <c r="X3">
        <v>148.30000000000001</v>
      </c>
      <c r="Y3">
        <v>0</v>
      </c>
      <c r="Z3">
        <v>13.041600000000001</v>
      </c>
      <c r="AA3">
        <v>0</v>
      </c>
      <c r="AB3">
        <v>16.166609000000001</v>
      </c>
      <c r="AC3">
        <v>0</v>
      </c>
      <c r="AD3">
        <v>0</v>
      </c>
      <c r="AE3">
        <v>19.725135000000002</v>
      </c>
      <c r="AF3">
        <v>10.375318</v>
      </c>
      <c r="AG3">
        <v>50.031574999999997</v>
      </c>
      <c r="AH3">
        <v>0</v>
      </c>
      <c r="AI3">
        <v>0</v>
      </c>
      <c r="AJ3">
        <v>0</v>
      </c>
      <c r="AK3">
        <v>34.415137999999999</v>
      </c>
      <c r="AL3">
        <v>40.088999999999999</v>
      </c>
      <c r="AM3">
        <v>19.346114</v>
      </c>
      <c r="AN3">
        <v>0.75801200000000002</v>
      </c>
      <c r="AO3">
        <v>0</v>
      </c>
      <c r="AP3">
        <v>0.89670000000000005</v>
      </c>
      <c r="AQ3">
        <v>0</v>
      </c>
      <c r="AR3">
        <v>40.847999999999999</v>
      </c>
      <c r="AS3">
        <v>38.670316999999997</v>
      </c>
      <c r="AT3">
        <v>19.999983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2643.6279319999994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621.30719999999997</v>
      </c>
      <c r="L4">
        <v>586.93619999999999</v>
      </c>
      <c r="M4">
        <v>94.455943000000005</v>
      </c>
      <c r="N4">
        <v>60.79</v>
      </c>
      <c r="O4">
        <v>127.38</v>
      </c>
      <c r="P4">
        <v>139.59110000000001</v>
      </c>
      <c r="Q4">
        <v>11.115149000000001</v>
      </c>
      <c r="R4">
        <v>43.052300000000002</v>
      </c>
      <c r="S4">
        <v>26.401800000000001</v>
      </c>
      <c r="T4">
        <v>1.1695</v>
      </c>
      <c r="U4">
        <v>407.25</v>
      </c>
      <c r="V4">
        <v>20.8</v>
      </c>
      <c r="W4">
        <v>46.399079999999998</v>
      </c>
      <c r="X4">
        <v>148.30000000000001</v>
      </c>
      <c r="Y4">
        <v>0</v>
      </c>
      <c r="Z4">
        <v>13.041600000000001</v>
      </c>
      <c r="AA4">
        <v>0</v>
      </c>
      <c r="AB4">
        <v>16.166609000000001</v>
      </c>
      <c r="AC4">
        <v>0</v>
      </c>
      <c r="AD4">
        <v>0</v>
      </c>
      <c r="AE4">
        <v>19.725135000000002</v>
      </c>
      <c r="AF4">
        <v>10.375318</v>
      </c>
      <c r="AG4">
        <v>50.031574999999997</v>
      </c>
      <c r="AH4">
        <v>0</v>
      </c>
      <c r="AI4">
        <v>0</v>
      </c>
      <c r="AJ4">
        <v>0</v>
      </c>
      <c r="AK4">
        <v>34.415137999999999</v>
      </c>
      <c r="AL4">
        <v>40.088999999999999</v>
      </c>
      <c r="AM4">
        <v>19.346114</v>
      </c>
      <c r="AN4">
        <v>0.75801200000000002</v>
      </c>
      <c r="AO4">
        <v>0</v>
      </c>
      <c r="AP4">
        <v>0.89670000000000005</v>
      </c>
      <c r="AQ4">
        <v>0</v>
      </c>
      <c r="AR4">
        <v>40.847999999999999</v>
      </c>
      <c r="AS4">
        <v>38.670316999999997</v>
      </c>
      <c r="AT4">
        <v>19.999983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2650.3395549999996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572.08339999999998</v>
      </c>
      <c r="L5">
        <v>586.93619999999999</v>
      </c>
      <c r="M5">
        <v>94.455943000000005</v>
      </c>
      <c r="N5">
        <v>60.79</v>
      </c>
      <c r="O5">
        <v>127.38</v>
      </c>
      <c r="P5">
        <v>139.59110000000001</v>
      </c>
      <c r="Q5">
        <v>12.299362</v>
      </c>
      <c r="R5">
        <v>43.052300000000002</v>
      </c>
      <c r="S5">
        <v>26.401800000000001</v>
      </c>
      <c r="T5">
        <v>1.1695</v>
      </c>
      <c r="U5">
        <v>414</v>
      </c>
      <c r="V5">
        <v>20.8</v>
      </c>
      <c r="W5">
        <v>46.399079999999998</v>
      </c>
      <c r="X5">
        <v>148.30000000000001</v>
      </c>
      <c r="Y5">
        <v>0</v>
      </c>
      <c r="Z5">
        <v>13.041600000000001</v>
      </c>
      <c r="AA5">
        <v>0</v>
      </c>
      <c r="AB5">
        <v>16.166609000000001</v>
      </c>
      <c r="AC5">
        <v>0</v>
      </c>
      <c r="AD5">
        <v>0</v>
      </c>
      <c r="AE5">
        <v>19.725135000000002</v>
      </c>
      <c r="AF5">
        <v>10.375318</v>
      </c>
      <c r="AG5">
        <v>50.031574999999997</v>
      </c>
      <c r="AH5">
        <v>0</v>
      </c>
      <c r="AI5">
        <v>0</v>
      </c>
      <c r="AJ5">
        <v>0</v>
      </c>
      <c r="AK5">
        <v>34.415137999999999</v>
      </c>
      <c r="AL5">
        <v>40.088999999999999</v>
      </c>
      <c r="AM5">
        <v>19.346114</v>
      </c>
      <c r="AN5">
        <v>0.75801200000000002</v>
      </c>
      <c r="AO5">
        <v>0</v>
      </c>
      <c r="AP5">
        <v>0.38429999999999997</v>
      </c>
      <c r="AQ5">
        <v>0</v>
      </c>
      <c r="AR5">
        <v>34.223999999999997</v>
      </c>
      <c r="AS5">
        <v>38.670316999999997</v>
      </c>
      <c r="AT5">
        <v>18.276235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2600.1898200000001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527.89260000000002</v>
      </c>
      <c r="L6">
        <v>586.93619999999999</v>
      </c>
      <c r="M6">
        <v>94.455943000000005</v>
      </c>
      <c r="N6">
        <v>60.79</v>
      </c>
      <c r="O6">
        <v>127.38</v>
      </c>
      <c r="P6">
        <v>139.59110000000001</v>
      </c>
      <c r="Q6">
        <v>13.483574000000001</v>
      </c>
      <c r="R6">
        <v>43.052300000000002</v>
      </c>
      <c r="S6">
        <v>26.401800000000001</v>
      </c>
      <c r="T6">
        <v>1.1695</v>
      </c>
      <c r="U6">
        <v>418.44195000000002</v>
      </c>
      <c r="V6">
        <v>20.8</v>
      </c>
      <c r="W6">
        <v>46.399079999999998</v>
      </c>
      <c r="X6">
        <v>148.30000000000001</v>
      </c>
      <c r="Y6">
        <v>0</v>
      </c>
      <c r="Z6">
        <v>13.041600000000001</v>
      </c>
      <c r="AA6">
        <v>0</v>
      </c>
      <c r="AB6">
        <v>16.166609000000001</v>
      </c>
      <c r="AC6">
        <v>0</v>
      </c>
      <c r="AD6">
        <v>0</v>
      </c>
      <c r="AE6">
        <v>19.725135000000002</v>
      </c>
      <c r="AF6">
        <v>10.375318</v>
      </c>
      <c r="AG6">
        <v>50.031574999999997</v>
      </c>
      <c r="AH6">
        <v>0</v>
      </c>
      <c r="AI6">
        <v>0</v>
      </c>
      <c r="AJ6">
        <v>0</v>
      </c>
      <c r="AK6">
        <v>34.415137999999999</v>
      </c>
      <c r="AL6">
        <v>40.088999999999999</v>
      </c>
      <c r="AM6">
        <v>19.346114</v>
      </c>
      <c r="AN6">
        <v>0.75801200000000002</v>
      </c>
      <c r="AO6">
        <v>0</v>
      </c>
      <c r="AP6">
        <v>0.38429999999999997</v>
      </c>
      <c r="AQ6">
        <v>0</v>
      </c>
      <c r="AR6">
        <v>34.223999999999997</v>
      </c>
      <c r="AS6">
        <v>38.670316999999997</v>
      </c>
      <c r="AT6">
        <v>17.194621999999999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2560.5435689999999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431.32623999999998</v>
      </c>
      <c r="L7">
        <v>586.93619999999999</v>
      </c>
      <c r="M7">
        <v>94.455943000000005</v>
      </c>
      <c r="N7">
        <v>60.79</v>
      </c>
      <c r="O7">
        <v>127.38</v>
      </c>
      <c r="P7">
        <v>139.59110000000001</v>
      </c>
      <c r="Q7">
        <v>12.298404</v>
      </c>
      <c r="R7">
        <v>43.052300000000002</v>
      </c>
      <c r="S7">
        <v>26.401800000000001</v>
      </c>
      <c r="T7">
        <v>1.48</v>
      </c>
      <c r="U7">
        <v>418.77</v>
      </c>
      <c r="V7">
        <v>20.8</v>
      </c>
      <c r="W7">
        <v>46.399079999999998</v>
      </c>
      <c r="X7">
        <v>148.30000000000001</v>
      </c>
      <c r="Y7">
        <v>0</v>
      </c>
      <c r="Z7">
        <v>13.041600000000001</v>
      </c>
      <c r="AA7">
        <v>0</v>
      </c>
      <c r="AB7">
        <v>16.166609000000001</v>
      </c>
      <c r="AC7">
        <v>0</v>
      </c>
      <c r="AD7">
        <v>0</v>
      </c>
      <c r="AE7">
        <v>19.725135000000002</v>
      </c>
      <c r="AF7">
        <v>10.375318</v>
      </c>
      <c r="AG7">
        <v>50.031574999999997</v>
      </c>
      <c r="AH7">
        <v>0</v>
      </c>
      <c r="AI7">
        <v>0</v>
      </c>
      <c r="AJ7">
        <v>0</v>
      </c>
      <c r="AK7">
        <v>34.415137999999999</v>
      </c>
      <c r="AL7">
        <v>40.088999999999999</v>
      </c>
      <c r="AM7">
        <v>19.346114</v>
      </c>
      <c r="AN7">
        <v>0.75801200000000002</v>
      </c>
      <c r="AO7">
        <v>0</v>
      </c>
      <c r="AP7">
        <v>0</v>
      </c>
      <c r="AQ7">
        <v>0</v>
      </c>
      <c r="AR7">
        <v>34.223999999999997</v>
      </c>
      <c r="AS7">
        <v>38.670316999999997</v>
      </c>
      <c r="AT7">
        <v>16.910648999999999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2462.7623159999994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379.89260000000002</v>
      </c>
      <c r="L8">
        <v>579.01909999999998</v>
      </c>
      <c r="M8">
        <v>94.455943000000005</v>
      </c>
      <c r="N8">
        <v>60.79</v>
      </c>
      <c r="O8">
        <v>127.38</v>
      </c>
      <c r="P8">
        <v>139.59110000000001</v>
      </c>
      <c r="Q8">
        <v>8.9616000000000007</v>
      </c>
      <c r="R8">
        <v>43.052300000000002</v>
      </c>
      <c r="S8">
        <v>21.1799</v>
      </c>
      <c r="T8">
        <v>1.48</v>
      </c>
      <c r="U8">
        <v>418.77</v>
      </c>
      <c r="V8">
        <v>20.8</v>
      </c>
      <c r="W8">
        <v>46.399079999999998</v>
      </c>
      <c r="X8">
        <v>148.30000000000001</v>
      </c>
      <c r="Y8">
        <v>0</v>
      </c>
      <c r="Z8">
        <v>13.041600000000001</v>
      </c>
      <c r="AA8">
        <v>0</v>
      </c>
      <c r="AB8">
        <v>16.166609000000001</v>
      </c>
      <c r="AC8">
        <v>0</v>
      </c>
      <c r="AD8">
        <v>0</v>
      </c>
      <c r="AE8">
        <v>19.725135000000002</v>
      </c>
      <c r="AF8">
        <v>10.375318</v>
      </c>
      <c r="AG8">
        <v>50.031574999999997</v>
      </c>
      <c r="AH8">
        <v>0</v>
      </c>
      <c r="AI8">
        <v>0</v>
      </c>
      <c r="AJ8">
        <v>0</v>
      </c>
      <c r="AK8">
        <v>34.415137999999999</v>
      </c>
      <c r="AL8">
        <v>40.088999999999999</v>
      </c>
      <c r="AM8">
        <v>19.346114</v>
      </c>
      <c r="AN8">
        <v>0.75801200000000002</v>
      </c>
      <c r="AO8">
        <v>0</v>
      </c>
      <c r="AP8">
        <v>0</v>
      </c>
      <c r="AQ8">
        <v>0</v>
      </c>
      <c r="AR8">
        <v>34.223999999999997</v>
      </c>
      <c r="AS8">
        <v>38.670316999999997</v>
      </c>
      <c r="AT8">
        <v>14.784309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2392.7265319999997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379.89260000000002</v>
      </c>
      <c r="L9">
        <v>559.9425</v>
      </c>
      <c r="M9">
        <v>94.455943000000005</v>
      </c>
      <c r="N9">
        <v>60.79</v>
      </c>
      <c r="O9">
        <v>127.38</v>
      </c>
      <c r="P9">
        <v>139.59110000000001</v>
      </c>
      <c r="Q9">
        <v>9.0736000000000008</v>
      </c>
      <c r="R9">
        <v>43.052300000000002</v>
      </c>
      <c r="S9">
        <v>21.1799</v>
      </c>
      <c r="T9">
        <v>1.48</v>
      </c>
      <c r="U9">
        <v>418.77</v>
      </c>
      <c r="V9">
        <v>20.8</v>
      </c>
      <c r="W9">
        <v>46.399079999999998</v>
      </c>
      <c r="X9">
        <v>148.30000000000001</v>
      </c>
      <c r="Y9">
        <v>0</v>
      </c>
      <c r="Z9">
        <v>13.041600000000001</v>
      </c>
      <c r="AA9">
        <v>0</v>
      </c>
      <c r="AB9">
        <v>16.166609000000001</v>
      </c>
      <c r="AC9">
        <v>0</v>
      </c>
      <c r="AD9">
        <v>0</v>
      </c>
      <c r="AE9">
        <v>19.725135000000002</v>
      </c>
      <c r="AF9">
        <v>10.375318</v>
      </c>
      <c r="AG9">
        <v>50.031574999999997</v>
      </c>
      <c r="AH9">
        <v>0</v>
      </c>
      <c r="AI9">
        <v>0</v>
      </c>
      <c r="AJ9">
        <v>0</v>
      </c>
      <c r="AK9">
        <v>34.415137999999999</v>
      </c>
      <c r="AL9">
        <v>40.088999999999999</v>
      </c>
      <c r="AM9">
        <v>19.346114</v>
      </c>
      <c r="AN9">
        <v>0.75801200000000002</v>
      </c>
      <c r="AO9">
        <v>0</v>
      </c>
      <c r="AP9">
        <v>0</v>
      </c>
      <c r="AQ9">
        <v>0</v>
      </c>
      <c r="AR9">
        <v>34.223999999999997</v>
      </c>
      <c r="AS9">
        <v>38.670316999999997</v>
      </c>
      <c r="AT9">
        <v>15.43116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2374.4087829999994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379.89260000000002</v>
      </c>
      <c r="L10">
        <v>429.35</v>
      </c>
      <c r="M10">
        <v>94.455943000000005</v>
      </c>
      <c r="N10">
        <v>60.79</v>
      </c>
      <c r="O10">
        <v>127.38</v>
      </c>
      <c r="P10">
        <v>139.59110000000001</v>
      </c>
      <c r="Q10">
        <v>8.7240000000000002</v>
      </c>
      <c r="R10">
        <v>38.422800000000002</v>
      </c>
      <c r="S10">
        <v>17.4055</v>
      </c>
      <c r="T10">
        <v>1.48</v>
      </c>
      <c r="U10">
        <v>418.77</v>
      </c>
      <c r="V10">
        <v>18.418600000000001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0</v>
      </c>
      <c r="AB10">
        <v>16.166609000000001</v>
      </c>
      <c r="AC10">
        <v>0</v>
      </c>
      <c r="AD10">
        <v>0</v>
      </c>
      <c r="AE10">
        <v>19.725135000000002</v>
      </c>
      <c r="AF10">
        <v>10.375318</v>
      </c>
      <c r="AG10">
        <v>50.031574999999997</v>
      </c>
      <c r="AH10">
        <v>0</v>
      </c>
      <c r="AI10">
        <v>0</v>
      </c>
      <c r="AJ10">
        <v>0</v>
      </c>
      <c r="AK10">
        <v>34.415137999999999</v>
      </c>
      <c r="AL10">
        <v>40.088999999999999</v>
      </c>
      <c r="AM10">
        <v>19.346114</v>
      </c>
      <c r="AN10">
        <v>0.75801200000000002</v>
      </c>
      <c r="AO10">
        <v>0</v>
      </c>
      <c r="AP10">
        <v>0</v>
      </c>
      <c r="AQ10">
        <v>0</v>
      </c>
      <c r="AR10">
        <v>34.223999999999997</v>
      </c>
      <c r="AS10">
        <v>38.670316999999997</v>
      </c>
      <c r="AT10">
        <v>16.813092000000001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2234.0633149999994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379.89260000000002</v>
      </c>
      <c r="L11">
        <v>371.16</v>
      </c>
      <c r="M11">
        <v>94.455943000000005</v>
      </c>
      <c r="N11">
        <v>60.79</v>
      </c>
      <c r="O11">
        <v>127.38</v>
      </c>
      <c r="P11">
        <v>139.59110000000001</v>
      </c>
      <c r="Q11">
        <v>7.9516999999999998</v>
      </c>
      <c r="R11">
        <v>39.308199999999999</v>
      </c>
      <c r="S11">
        <v>15.629647</v>
      </c>
      <c r="T11">
        <v>1.8657049999999999</v>
      </c>
      <c r="U11">
        <v>418.77</v>
      </c>
      <c r="V11">
        <v>18.418600000000001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14.04936</v>
      </c>
      <c r="AB11">
        <v>4.0907410000000004</v>
      </c>
      <c r="AC11">
        <v>0</v>
      </c>
      <c r="AD11">
        <v>0</v>
      </c>
      <c r="AE11">
        <v>19.725135000000002</v>
      </c>
      <c r="AF11">
        <v>10.375318</v>
      </c>
      <c r="AG11">
        <v>50.031574999999997</v>
      </c>
      <c r="AH11">
        <v>0</v>
      </c>
      <c r="AI11">
        <v>0</v>
      </c>
      <c r="AJ11">
        <v>0</v>
      </c>
      <c r="AK11">
        <v>34.415137999999999</v>
      </c>
      <c r="AL11">
        <v>40.088999999999999</v>
      </c>
      <c r="AM11">
        <v>19.346114</v>
      </c>
      <c r="AN11">
        <v>0.75801200000000002</v>
      </c>
      <c r="AO11">
        <v>0</v>
      </c>
      <c r="AP11">
        <v>0.38429999999999997</v>
      </c>
      <c r="AQ11">
        <v>0</v>
      </c>
      <c r="AR11">
        <v>34.223999999999997</v>
      </c>
      <c r="AS11">
        <v>38.670316999999997</v>
      </c>
      <c r="AT11">
        <v>16.295338999999998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2176.4363059999996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379.89260000000002</v>
      </c>
      <c r="L12">
        <v>371.16</v>
      </c>
      <c r="M12">
        <v>94.455943000000005</v>
      </c>
      <c r="N12">
        <v>60.79</v>
      </c>
      <c r="O12">
        <v>127.38</v>
      </c>
      <c r="P12">
        <v>139.59110000000001</v>
      </c>
      <c r="Q12">
        <v>7.9516999999999998</v>
      </c>
      <c r="R12">
        <v>39.308199999999999</v>
      </c>
      <c r="S12">
        <v>15.21</v>
      </c>
      <c r="T12">
        <v>1.48</v>
      </c>
      <c r="U12">
        <v>418.77</v>
      </c>
      <c r="V12">
        <v>18.418600000000001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19.725135000000002</v>
      </c>
      <c r="AF12">
        <v>10.375318</v>
      </c>
      <c r="AG12">
        <v>50.031574999999997</v>
      </c>
      <c r="AH12">
        <v>0</v>
      </c>
      <c r="AI12">
        <v>0</v>
      </c>
      <c r="AJ12">
        <v>0</v>
      </c>
      <c r="AK12">
        <v>34.415137999999999</v>
      </c>
      <c r="AL12">
        <v>40.088999999999999</v>
      </c>
      <c r="AM12">
        <v>19.346114</v>
      </c>
      <c r="AN12">
        <v>0.75801200000000002</v>
      </c>
      <c r="AO12">
        <v>0</v>
      </c>
      <c r="AP12">
        <v>0.38429999999999997</v>
      </c>
      <c r="AQ12">
        <v>0</v>
      </c>
      <c r="AR12">
        <v>34.223999999999997</v>
      </c>
      <c r="AS12">
        <v>38.670316999999997</v>
      </c>
      <c r="AT12">
        <v>16.473372000000001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2175.8089869999999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379.89260000000002</v>
      </c>
      <c r="L13">
        <v>373.495</v>
      </c>
      <c r="M13">
        <v>94.455943000000005</v>
      </c>
      <c r="N13">
        <v>60.79</v>
      </c>
      <c r="O13">
        <v>127.38</v>
      </c>
      <c r="P13">
        <v>144.68890400000001</v>
      </c>
      <c r="Q13">
        <v>10.8024</v>
      </c>
      <c r="R13">
        <v>30.985299999999999</v>
      </c>
      <c r="S13">
        <v>15.3523</v>
      </c>
      <c r="T13">
        <v>2.1985000000000001</v>
      </c>
      <c r="U13">
        <v>418.77</v>
      </c>
      <c r="V13">
        <v>14.3032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19.725135000000002</v>
      </c>
      <c r="AF13">
        <v>10.375318</v>
      </c>
      <c r="AG13">
        <v>50.031574999999997</v>
      </c>
      <c r="AH13">
        <v>0</v>
      </c>
      <c r="AI13">
        <v>0</v>
      </c>
      <c r="AJ13">
        <v>0</v>
      </c>
      <c r="AK13">
        <v>67.151488000000001</v>
      </c>
      <c r="AL13">
        <v>40.088999999999999</v>
      </c>
      <c r="AM13">
        <v>19.346114</v>
      </c>
      <c r="AN13">
        <v>0.75801200000000002</v>
      </c>
      <c r="AO13">
        <v>0</v>
      </c>
      <c r="AP13">
        <v>1.6653</v>
      </c>
      <c r="AQ13">
        <v>0</v>
      </c>
      <c r="AR13">
        <v>34.223999999999997</v>
      </c>
      <c r="AS13">
        <v>38.670316999999997</v>
      </c>
      <c r="AT13">
        <v>16.205013000000001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2222.3133419999995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379.89260000000002</v>
      </c>
      <c r="L14">
        <v>373.495</v>
      </c>
      <c r="M14">
        <v>94.455943000000005</v>
      </c>
      <c r="N14">
        <v>60.79</v>
      </c>
      <c r="O14">
        <v>127.38</v>
      </c>
      <c r="P14">
        <v>144.68895000000001</v>
      </c>
      <c r="Q14">
        <v>10.8024</v>
      </c>
      <c r="R14">
        <v>26.215900000000001</v>
      </c>
      <c r="S14">
        <v>15.3523</v>
      </c>
      <c r="T14">
        <v>2.1985000000000001</v>
      </c>
      <c r="U14">
        <v>418.77</v>
      </c>
      <c r="V14">
        <v>14.3032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19.725135000000002</v>
      </c>
      <c r="AF14">
        <v>10.375318</v>
      </c>
      <c r="AG14">
        <v>50.031574999999997</v>
      </c>
      <c r="AH14">
        <v>0</v>
      </c>
      <c r="AI14">
        <v>0</v>
      </c>
      <c r="AJ14">
        <v>0</v>
      </c>
      <c r="AK14">
        <v>67.151488000000001</v>
      </c>
      <c r="AL14">
        <v>40.088999999999999</v>
      </c>
      <c r="AM14">
        <v>19.346114</v>
      </c>
      <c r="AN14">
        <v>0.75801200000000002</v>
      </c>
      <c r="AO14">
        <v>0</v>
      </c>
      <c r="AP14">
        <v>1.6653</v>
      </c>
      <c r="AQ14">
        <v>0</v>
      </c>
      <c r="AR14">
        <v>34.223999999999997</v>
      </c>
      <c r="AS14">
        <v>38.670316999999997</v>
      </c>
      <c r="AT14">
        <v>18.681761000000002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2220.0207359999995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379.89260000000002</v>
      </c>
      <c r="L15">
        <v>373.495</v>
      </c>
      <c r="M15">
        <v>94.455943000000005</v>
      </c>
      <c r="N15">
        <v>60.79</v>
      </c>
      <c r="O15">
        <v>127.38</v>
      </c>
      <c r="P15">
        <v>144.68895000000001</v>
      </c>
      <c r="Q15">
        <v>10.8245</v>
      </c>
      <c r="R15">
        <v>26.215900000000001</v>
      </c>
      <c r="S15">
        <v>15.3523</v>
      </c>
      <c r="T15">
        <v>2.1985000000000001</v>
      </c>
      <c r="U15">
        <v>418.77</v>
      </c>
      <c r="V15">
        <v>12.02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0</v>
      </c>
      <c r="AD15">
        <v>0</v>
      </c>
      <c r="AE15">
        <v>19.725135000000002</v>
      </c>
      <c r="AF15">
        <v>10.375318</v>
      </c>
      <c r="AG15">
        <v>50.031574999999997</v>
      </c>
      <c r="AH15">
        <v>0</v>
      </c>
      <c r="AI15">
        <v>0</v>
      </c>
      <c r="AJ15">
        <v>0</v>
      </c>
      <c r="AK15">
        <v>67.151488000000001</v>
      </c>
      <c r="AL15">
        <v>40.088999999999999</v>
      </c>
      <c r="AM15">
        <v>19.346114</v>
      </c>
      <c r="AN15">
        <v>0.75801200000000002</v>
      </c>
      <c r="AO15">
        <v>0</v>
      </c>
      <c r="AP15">
        <v>1.6653</v>
      </c>
      <c r="AQ15">
        <v>14.342636000000001</v>
      </c>
      <c r="AR15">
        <v>40.847999999999999</v>
      </c>
      <c r="AS15">
        <v>37.890518999999998</v>
      </c>
      <c r="AT15">
        <v>19.999983</v>
      </c>
      <c r="AU15">
        <v>0</v>
      </c>
      <c r="AV15">
        <v>0</v>
      </c>
      <c r="AW15">
        <v>0</v>
      </c>
      <c r="AX15">
        <v>0</v>
      </c>
      <c r="AY15">
        <v>3.0329640000000002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2236.8039509999994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379.89260000000002</v>
      </c>
      <c r="L16">
        <v>373.495</v>
      </c>
      <c r="M16">
        <v>94.455943000000005</v>
      </c>
      <c r="N16">
        <v>60.79</v>
      </c>
      <c r="O16">
        <v>127.38</v>
      </c>
      <c r="P16">
        <v>144.68895000000001</v>
      </c>
      <c r="Q16">
        <v>10.8245</v>
      </c>
      <c r="R16">
        <v>26.215900000000001</v>
      </c>
      <c r="S16">
        <v>15.3523</v>
      </c>
      <c r="T16">
        <v>2.1985000000000001</v>
      </c>
      <c r="U16">
        <v>418.77</v>
      </c>
      <c r="V16">
        <v>12.02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28.09872</v>
      </c>
      <c r="AB16">
        <v>4.0907410000000004</v>
      </c>
      <c r="AC16">
        <v>0</v>
      </c>
      <c r="AD16">
        <v>0</v>
      </c>
      <c r="AE16">
        <v>19.725135000000002</v>
      </c>
      <c r="AF16">
        <v>10.375318</v>
      </c>
      <c r="AG16">
        <v>50.031574999999997</v>
      </c>
      <c r="AH16">
        <v>0</v>
      </c>
      <c r="AI16">
        <v>0</v>
      </c>
      <c r="AJ16">
        <v>0</v>
      </c>
      <c r="AK16">
        <v>67.151488000000001</v>
      </c>
      <c r="AL16">
        <v>40.088999999999999</v>
      </c>
      <c r="AM16">
        <v>19.346114</v>
      </c>
      <c r="AN16">
        <v>0.75801200000000002</v>
      </c>
      <c r="AO16">
        <v>0</v>
      </c>
      <c r="AP16">
        <v>1.6653</v>
      </c>
      <c r="AQ16">
        <v>14.342636000000001</v>
      </c>
      <c r="AR16">
        <v>40.847999999999999</v>
      </c>
      <c r="AS16">
        <v>37.890518999999998</v>
      </c>
      <c r="AT16">
        <v>19.333327000000001</v>
      </c>
      <c r="AU16">
        <v>0</v>
      </c>
      <c r="AV16">
        <v>0</v>
      </c>
      <c r="AW16">
        <v>0</v>
      </c>
      <c r="AX16">
        <v>0</v>
      </c>
      <c r="AY16">
        <v>3.0329640000000002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2236.1372949999991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379.89260000000002</v>
      </c>
      <c r="L17">
        <v>373.495</v>
      </c>
      <c r="M17">
        <v>94.455943000000005</v>
      </c>
      <c r="N17">
        <v>60.79</v>
      </c>
      <c r="O17">
        <v>127.38</v>
      </c>
      <c r="P17">
        <v>144.68895000000001</v>
      </c>
      <c r="Q17">
        <v>10.846500000000001</v>
      </c>
      <c r="R17">
        <v>26.215900000000001</v>
      </c>
      <c r="S17">
        <v>15.3523</v>
      </c>
      <c r="T17">
        <v>2.1985000000000001</v>
      </c>
      <c r="U17">
        <v>418.77</v>
      </c>
      <c r="V17">
        <v>12.02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28.09872</v>
      </c>
      <c r="AB17">
        <v>4.0907410000000004</v>
      </c>
      <c r="AC17">
        <v>0</v>
      </c>
      <c r="AD17">
        <v>0</v>
      </c>
      <c r="AE17">
        <v>19.725135000000002</v>
      </c>
      <c r="AF17">
        <v>10.375318</v>
      </c>
      <c r="AG17">
        <v>50.031574999999997</v>
      </c>
      <c r="AH17">
        <v>0</v>
      </c>
      <c r="AI17">
        <v>0</v>
      </c>
      <c r="AJ17">
        <v>0</v>
      </c>
      <c r="AK17">
        <v>67.151488000000001</v>
      </c>
      <c r="AL17">
        <v>40.088999999999999</v>
      </c>
      <c r="AM17">
        <v>19.346114</v>
      </c>
      <c r="AN17">
        <v>0.75801200000000002</v>
      </c>
      <c r="AO17">
        <v>0</v>
      </c>
      <c r="AP17">
        <v>0.38429999999999997</v>
      </c>
      <c r="AQ17">
        <v>28.685272000000001</v>
      </c>
      <c r="AR17">
        <v>34.223999999999997</v>
      </c>
      <c r="AS17">
        <v>37.890518999999998</v>
      </c>
      <c r="AT17">
        <v>17.495152000000001</v>
      </c>
      <c r="AU17">
        <v>0</v>
      </c>
      <c r="AV17">
        <v>0</v>
      </c>
      <c r="AW17">
        <v>0</v>
      </c>
      <c r="AX17">
        <v>0</v>
      </c>
      <c r="AY17">
        <v>3.0329640000000002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2240.7587559999997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379.89260000000002</v>
      </c>
      <c r="L18">
        <v>373.495</v>
      </c>
      <c r="M18">
        <v>94.455943000000005</v>
      </c>
      <c r="N18">
        <v>60.79</v>
      </c>
      <c r="O18">
        <v>127.38</v>
      </c>
      <c r="P18">
        <v>144.68895000000001</v>
      </c>
      <c r="Q18">
        <v>10.846500000000001</v>
      </c>
      <c r="R18">
        <v>26.215900000000001</v>
      </c>
      <c r="S18">
        <v>15.3523</v>
      </c>
      <c r="T18">
        <v>2.1985000000000001</v>
      </c>
      <c r="U18">
        <v>418.77</v>
      </c>
      <c r="V18">
        <v>12.02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28.09872</v>
      </c>
      <c r="AB18">
        <v>4.0907410000000004</v>
      </c>
      <c r="AC18">
        <v>0</v>
      </c>
      <c r="AD18">
        <v>0</v>
      </c>
      <c r="AE18">
        <v>19.725135000000002</v>
      </c>
      <c r="AF18">
        <v>10.375318</v>
      </c>
      <c r="AG18">
        <v>50.031574999999997</v>
      </c>
      <c r="AH18">
        <v>0</v>
      </c>
      <c r="AI18">
        <v>0</v>
      </c>
      <c r="AJ18">
        <v>0</v>
      </c>
      <c r="AK18">
        <v>67.151488000000001</v>
      </c>
      <c r="AL18">
        <v>40.088999999999999</v>
      </c>
      <c r="AM18">
        <v>19.346114</v>
      </c>
      <c r="AN18">
        <v>0.75801200000000002</v>
      </c>
      <c r="AO18">
        <v>0</v>
      </c>
      <c r="AP18">
        <v>0.38429999999999997</v>
      </c>
      <c r="AQ18">
        <v>43.027906999999999</v>
      </c>
      <c r="AR18">
        <v>34.223999999999997</v>
      </c>
      <c r="AS18">
        <v>37.890518999999998</v>
      </c>
      <c r="AT18">
        <v>19.999983</v>
      </c>
      <c r="AU18">
        <v>0</v>
      </c>
      <c r="AV18">
        <v>0</v>
      </c>
      <c r="AW18">
        <v>0</v>
      </c>
      <c r="AX18">
        <v>0</v>
      </c>
      <c r="AY18">
        <v>3.0329640000000002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2257.6062219999999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379.89260000000002</v>
      </c>
      <c r="L19">
        <v>373.495</v>
      </c>
      <c r="M19">
        <v>94.455943000000005</v>
      </c>
      <c r="N19">
        <v>60.79</v>
      </c>
      <c r="O19">
        <v>127.38</v>
      </c>
      <c r="P19">
        <v>144.68895000000001</v>
      </c>
      <c r="Q19">
        <v>10.8688</v>
      </c>
      <c r="R19">
        <v>26.215900000000001</v>
      </c>
      <c r="S19">
        <v>15.3523</v>
      </c>
      <c r="T19">
        <v>2.1985000000000001</v>
      </c>
      <c r="U19">
        <v>418.77</v>
      </c>
      <c r="V19">
        <v>12.02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28.361000000000001</v>
      </c>
      <c r="AB19">
        <v>16.166609000000001</v>
      </c>
      <c r="AC19">
        <v>0</v>
      </c>
      <c r="AD19">
        <v>0</v>
      </c>
      <c r="AE19">
        <v>19.725135000000002</v>
      </c>
      <c r="AF19">
        <v>10.375318</v>
      </c>
      <c r="AG19">
        <v>50.031574999999997</v>
      </c>
      <c r="AH19">
        <v>0</v>
      </c>
      <c r="AI19">
        <v>0</v>
      </c>
      <c r="AJ19">
        <v>0</v>
      </c>
      <c r="AK19">
        <v>67.151488000000001</v>
      </c>
      <c r="AL19">
        <v>40.088999999999999</v>
      </c>
      <c r="AM19">
        <v>19.346114</v>
      </c>
      <c r="AN19">
        <v>0.75801200000000002</v>
      </c>
      <c r="AO19">
        <v>0</v>
      </c>
      <c r="AP19">
        <v>0.38429999999999997</v>
      </c>
      <c r="AQ19">
        <v>43.027906999999999</v>
      </c>
      <c r="AR19">
        <v>34.223999999999997</v>
      </c>
      <c r="AS19">
        <v>37.890518999999998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3.0329640000000002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2269.9666700000002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379.89260000000002</v>
      </c>
      <c r="L20">
        <v>373.495</v>
      </c>
      <c r="M20">
        <v>94.455943000000005</v>
      </c>
      <c r="N20">
        <v>60.79</v>
      </c>
      <c r="O20">
        <v>127.38</v>
      </c>
      <c r="P20">
        <v>144.68895000000001</v>
      </c>
      <c r="Q20">
        <v>10.8688</v>
      </c>
      <c r="R20">
        <v>26.215900000000001</v>
      </c>
      <c r="S20">
        <v>15.3523</v>
      </c>
      <c r="T20">
        <v>2.1985000000000001</v>
      </c>
      <c r="U20">
        <v>418.77</v>
      </c>
      <c r="V20">
        <v>12.02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10.375318</v>
      </c>
      <c r="AG20">
        <v>50.031574999999997</v>
      </c>
      <c r="AH20">
        <v>0</v>
      </c>
      <c r="AI20">
        <v>0</v>
      </c>
      <c r="AJ20">
        <v>0</v>
      </c>
      <c r="AK20">
        <v>67.151488000000001</v>
      </c>
      <c r="AL20">
        <v>40.088999999999999</v>
      </c>
      <c r="AM20">
        <v>19.346114</v>
      </c>
      <c r="AN20">
        <v>0.75801200000000002</v>
      </c>
      <c r="AO20">
        <v>0</v>
      </c>
      <c r="AP20">
        <v>0.38429999999999997</v>
      </c>
      <c r="AQ20">
        <v>55.776916999999997</v>
      </c>
      <c r="AR20">
        <v>34.223999999999997</v>
      </c>
      <c r="AS20">
        <v>37.890518999999998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3.0329640000000002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2308.1014770000002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379.89260000000002</v>
      </c>
      <c r="L21">
        <v>373.495</v>
      </c>
      <c r="M21">
        <v>94.455943000000005</v>
      </c>
      <c r="N21">
        <v>60.79</v>
      </c>
      <c r="O21">
        <v>127.38</v>
      </c>
      <c r="P21">
        <v>144.68895000000001</v>
      </c>
      <c r="Q21">
        <v>10.8908</v>
      </c>
      <c r="R21">
        <v>26.215900000000001</v>
      </c>
      <c r="S21">
        <v>15.3523</v>
      </c>
      <c r="T21">
        <v>2.1985000000000001</v>
      </c>
      <c r="U21">
        <v>418.77</v>
      </c>
      <c r="V21">
        <v>12.02</v>
      </c>
      <c r="W21">
        <v>46.399079999999998</v>
      </c>
      <c r="X21">
        <v>148.30000000000001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10.375318</v>
      </c>
      <c r="AG21">
        <v>50.031574999999997</v>
      </c>
      <c r="AH21">
        <v>0</v>
      </c>
      <c r="AI21">
        <v>0</v>
      </c>
      <c r="AJ21">
        <v>0</v>
      </c>
      <c r="AK21">
        <v>67.151488000000001</v>
      </c>
      <c r="AL21">
        <v>40.088999999999999</v>
      </c>
      <c r="AM21">
        <v>19.346114</v>
      </c>
      <c r="AN21">
        <v>0.75801200000000002</v>
      </c>
      <c r="AO21">
        <v>0</v>
      </c>
      <c r="AP21">
        <v>1.0247999999999999</v>
      </c>
      <c r="AQ21">
        <v>55.776916999999997</v>
      </c>
      <c r="AR21">
        <v>34.223999999999997</v>
      </c>
      <c r="AS21">
        <v>37.890518999999998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3.0329640000000002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2328.4891109999999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379.89260000000002</v>
      </c>
      <c r="L22">
        <v>373.495</v>
      </c>
      <c r="M22">
        <v>94.455943000000005</v>
      </c>
      <c r="N22">
        <v>60.79</v>
      </c>
      <c r="O22">
        <v>127.38</v>
      </c>
      <c r="P22">
        <v>144.68895000000001</v>
      </c>
      <c r="Q22">
        <v>10.8908</v>
      </c>
      <c r="R22">
        <v>26.215900000000001</v>
      </c>
      <c r="S22">
        <v>15.3523</v>
      </c>
      <c r="T22">
        <v>2.1985000000000001</v>
      </c>
      <c r="U22">
        <v>418.77</v>
      </c>
      <c r="V22">
        <v>12.02</v>
      </c>
      <c r="W22">
        <v>46.399079999999998</v>
      </c>
      <c r="X22">
        <v>148.30000000000001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10.375318</v>
      </c>
      <c r="AG22">
        <v>50.031574999999997</v>
      </c>
      <c r="AH22">
        <v>0</v>
      </c>
      <c r="AI22">
        <v>0</v>
      </c>
      <c r="AJ22">
        <v>0</v>
      </c>
      <c r="AK22">
        <v>67.151488000000001</v>
      </c>
      <c r="AL22">
        <v>40.088999999999999</v>
      </c>
      <c r="AM22">
        <v>19.346114</v>
      </c>
      <c r="AN22">
        <v>0.75801200000000002</v>
      </c>
      <c r="AO22">
        <v>0</v>
      </c>
      <c r="AP22">
        <v>1.0247999999999999</v>
      </c>
      <c r="AQ22">
        <v>57.370542999999998</v>
      </c>
      <c r="AR22">
        <v>34.223999999999997</v>
      </c>
      <c r="AS22">
        <v>37.890518999999998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3.0329640000000002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2330.0827369999997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379.89260000000002</v>
      </c>
      <c r="L23">
        <v>373.495</v>
      </c>
      <c r="M23">
        <v>94.455943000000005</v>
      </c>
      <c r="N23">
        <v>60.79</v>
      </c>
      <c r="O23">
        <v>127.38</v>
      </c>
      <c r="P23">
        <v>144.68895000000001</v>
      </c>
      <c r="Q23">
        <v>10.8908</v>
      </c>
      <c r="R23">
        <v>30.215900000000001</v>
      </c>
      <c r="S23">
        <v>15.3523</v>
      </c>
      <c r="T23">
        <v>2.1985000000000001</v>
      </c>
      <c r="U23">
        <v>418.77</v>
      </c>
      <c r="V23">
        <v>14.3032</v>
      </c>
      <c r="W23">
        <v>46.399079999999998</v>
      </c>
      <c r="X23">
        <v>148.30000000000001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10.375318</v>
      </c>
      <c r="AG23">
        <v>50.031574999999997</v>
      </c>
      <c r="AH23">
        <v>22.286372</v>
      </c>
      <c r="AI23">
        <v>0</v>
      </c>
      <c r="AJ23">
        <v>0</v>
      </c>
      <c r="AK23">
        <v>67.151488000000001</v>
      </c>
      <c r="AL23">
        <v>40.088999999999999</v>
      </c>
      <c r="AM23">
        <v>19.346114</v>
      </c>
      <c r="AN23">
        <v>0.75801200000000002</v>
      </c>
      <c r="AO23">
        <v>0</v>
      </c>
      <c r="AP23">
        <v>1.0247999999999999</v>
      </c>
      <c r="AQ23">
        <v>57.370542999999998</v>
      </c>
      <c r="AR23">
        <v>40.847999999999999</v>
      </c>
      <c r="AS23">
        <v>37.890518999999998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3.0329640000000002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2366.1387489999997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379.89260000000002</v>
      </c>
      <c r="L24">
        <v>373.495</v>
      </c>
      <c r="M24">
        <v>94.455943000000005</v>
      </c>
      <c r="N24">
        <v>60.79</v>
      </c>
      <c r="O24">
        <v>127.38</v>
      </c>
      <c r="P24">
        <v>144.68895000000001</v>
      </c>
      <c r="Q24">
        <v>10.8908</v>
      </c>
      <c r="R24">
        <v>30.215900000000001</v>
      </c>
      <c r="S24">
        <v>15.3523</v>
      </c>
      <c r="T24">
        <v>2.1985000000000001</v>
      </c>
      <c r="U24">
        <v>418.77</v>
      </c>
      <c r="V24">
        <v>14.3032</v>
      </c>
      <c r="W24">
        <v>46.399079999999998</v>
      </c>
      <c r="X24">
        <v>148.30000000000001</v>
      </c>
      <c r="Y24">
        <v>0</v>
      </c>
      <c r="Z24">
        <v>6.5208000000000004</v>
      </c>
      <c r="AA24">
        <v>42.14808</v>
      </c>
      <c r="AB24">
        <v>16.166609000000001</v>
      </c>
      <c r="AC24">
        <v>23.197434999999999</v>
      </c>
      <c r="AD24">
        <v>0</v>
      </c>
      <c r="AE24">
        <v>39.450268999999999</v>
      </c>
      <c r="AF24">
        <v>10.375318</v>
      </c>
      <c r="AG24">
        <v>50.031574999999997</v>
      </c>
      <c r="AH24">
        <v>44.572744</v>
      </c>
      <c r="AI24">
        <v>0</v>
      </c>
      <c r="AJ24">
        <v>0</v>
      </c>
      <c r="AK24">
        <v>67.151488000000001</v>
      </c>
      <c r="AL24">
        <v>40.088999999999999</v>
      </c>
      <c r="AM24">
        <v>19.346114</v>
      </c>
      <c r="AN24">
        <v>0.75801200000000002</v>
      </c>
      <c r="AO24">
        <v>0</v>
      </c>
      <c r="AP24">
        <v>1.0247999999999999</v>
      </c>
      <c r="AQ24">
        <v>57.370542999999998</v>
      </c>
      <c r="AR24">
        <v>40.847999999999999</v>
      </c>
      <c r="AS24">
        <v>37.890518999999998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3.0329640000000002</v>
      </c>
      <c r="AZ24">
        <v>1.8736980000000001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2396.2391779999998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373.495</v>
      </c>
      <c r="M25">
        <v>94.455943000000005</v>
      </c>
      <c r="N25">
        <v>60.79</v>
      </c>
      <c r="O25">
        <v>127.38</v>
      </c>
      <c r="P25">
        <v>144.68895000000001</v>
      </c>
      <c r="Q25">
        <v>11.6631</v>
      </c>
      <c r="R25">
        <v>30.6355</v>
      </c>
      <c r="S25">
        <v>18.0578</v>
      </c>
      <c r="T25">
        <v>2.1985000000000001</v>
      </c>
      <c r="U25">
        <v>418.77</v>
      </c>
      <c r="V25">
        <v>14.3032</v>
      </c>
      <c r="W25">
        <v>46.399079999999998</v>
      </c>
      <c r="X25">
        <v>148.30000000000001</v>
      </c>
      <c r="Y25">
        <v>0</v>
      </c>
      <c r="Z25">
        <v>6.5208000000000004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10.375318</v>
      </c>
      <c r="AG25">
        <v>50.031574999999997</v>
      </c>
      <c r="AH25">
        <v>66.859116</v>
      </c>
      <c r="AI25">
        <v>0</v>
      </c>
      <c r="AJ25">
        <v>0</v>
      </c>
      <c r="AK25">
        <v>67.151488000000001</v>
      </c>
      <c r="AL25">
        <v>40.088999999999999</v>
      </c>
      <c r="AM25">
        <v>19.346114</v>
      </c>
      <c r="AN25">
        <v>0.75801200000000002</v>
      </c>
      <c r="AO25">
        <v>0</v>
      </c>
      <c r="AP25">
        <v>1.0247999999999999</v>
      </c>
      <c r="AQ25">
        <v>57.370542999999998</v>
      </c>
      <c r="AR25">
        <v>34.223999999999997</v>
      </c>
      <c r="AS25">
        <v>37.890518999999998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3.0329640000000002</v>
      </c>
      <c r="AZ25">
        <v>2.3187009999999999</v>
      </c>
      <c r="BA25">
        <v>2.5873210000000002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2433.2730030000002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373.495</v>
      </c>
      <c r="M26">
        <v>94.455943000000005</v>
      </c>
      <c r="N26">
        <v>60.79</v>
      </c>
      <c r="O26">
        <v>127.38</v>
      </c>
      <c r="P26">
        <v>144.68895000000001</v>
      </c>
      <c r="Q26">
        <v>11.6631</v>
      </c>
      <c r="R26">
        <v>30.6355</v>
      </c>
      <c r="S26">
        <v>18.0578</v>
      </c>
      <c r="T26">
        <v>2.1985000000000001</v>
      </c>
      <c r="U26">
        <v>418.77</v>
      </c>
      <c r="V26">
        <v>14.3032</v>
      </c>
      <c r="W26">
        <v>46.399079999999998</v>
      </c>
      <c r="X26">
        <v>148.30000000000001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10.375318</v>
      </c>
      <c r="AG26">
        <v>50.031574999999997</v>
      </c>
      <c r="AH26">
        <v>70.982095000000001</v>
      </c>
      <c r="AI26">
        <v>0</v>
      </c>
      <c r="AJ26">
        <v>0</v>
      </c>
      <c r="AK26">
        <v>67.151488000000001</v>
      </c>
      <c r="AL26">
        <v>40.088999999999999</v>
      </c>
      <c r="AM26">
        <v>19.346114</v>
      </c>
      <c r="AN26">
        <v>0.75801200000000002</v>
      </c>
      <c r="AO26">
        <v>0</v>
      </c>
      <c r="AP26">
        <v>1.0247999999999999</v>
      </c>
      <c r="AQ26">
        <v>57.370542999999998</v>
      </c>
      <c r="AR26">
        <v>34.223999999999997</v>
      </c>
      <c r="AS26">
        <v>37.890518999999998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3.0329640000000002</v>
      </c>
      <c r="AZ26">
        <v>4.6374019999999998</v>
      </c>
      <c r="BA26">
        <v>2.7413280000000002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2439.8686899999998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373.495</v>
      </c>
      <c r="M27">
        <v>94.455943000000005</v>
      </c>
      <c r="N27">
        <v>60.79</v>
      </c>
      <c r="O27">
        <v>127.38</v>
      </c>
      <c r="P27">
        <v>144.68895000000001</v>
      </c>
      <c r="Q27">
        <v>11.6631</v>
      </c>
      <c r="R27">
        <v>30.6355</v>
      </c>
      <c r="S27">
        <v>18.0578</v>
      </c>
      <c r="T27">
        <v>2.1985000000000001</v>
      </c>
      <c r="U27">
        <v>418.77</v>
      </c>
      <c r="V27">
        <v>14.3032</v>
      </c>
      <c r="W27">
        <v>46.399079999999998</v>
      </c>
      <c r="X27">
        <v>148.30000000000001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20.750636</v>
      </c>
      <c r="AG27">
        <v>50.031574999999997</v>
      </c>
      <c r="AH27">
        <v>110.094678</v>
      </c>
      <c r="AI27">
        <v>0</v>
      </c>
      <c r="AJ27">
        <v>0</v>
      </c>
      <c r="AK27">
        <v>67.151488000000001</v>
      </c>
      <c r="AL27">
        <v>40.088999999999999</v>
      </c>
      <c r="AM27">
        <v>19.346114</v>
      </c>
      <c r="AN27">
        <v>0.75801200000000002</v>
      </c>
      <c r="AO27">
        <v>0</v>
      </c>
      <c r="AP27">
        <v>1.0247999999999999</v>
      </c>
      <c r="AQ27">
        <v>57.370542999999998</v>
      </c>
      <c r="AR27">
        <v>34.223999999999997</v>
      </c>
      <c r="AS27">
        <v>37.890518999999998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3.0329640000000002</v>
      </c>
      <c r="AZ27">
        <v>6.9561019999999996</v>
      </c>
      <c r="BA27">
        <v>4.2505990000000002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2504.0685960000001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428.56261999999998</v>
      </c>
      <c r="M28">
        <v>94.455943000000005</v>
      </c>
      <c r="N28">
        <v>60.79</v>
      </c>
      <c r="O28">
        <v>127.38</v>
      </c>
      <c r="P28">
        <v>144.68895000000001</v>
      </c>
      <c r="Q28">
        <v>12.012700000000001</v>
      </c>
      <c r="R28">
        <v>35.265000000000001</v>
      </c>
      <c r="S28">
        <v>22.153600000000001</v>
      </c>
      <c r="T28">
        <v>1.3605</v>
      </c>
      <c r="U28">
        <v>418.77</v>
      </c>
      <c r="V28">
        <v>16.6846</v>
      </c>
      <c r="W28">
        <v>46.399079999999998</v>
      </c>
      <c r="X28">
        <v>148.30000000000001</v>
      </c>
      <c r="Y28">
        <v>0</v>
      </c>
      <c r="Z28">
        <v>6.5208000000000004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31.125954</v>
      </c>
      <c r="AG28">
        <v>50.031574999999997</v>
      </c>
      <c r="AH28">
        <v>137.618347</v>
      </c>
      <c r="AI28">
        <v>0</v>
      </c>
      <c r="AJ28">
        <v>0</v>
      </c>
      <c r="AK28">
        <v>67.151488000000001</v>
      </c>
      <c r="AL28">
        <v>41.832000000000001</v>
      </c>
      <c r="AM28">
        <v>19.346114</v>
      </c>
      <c r="AN28">
        <v>0.75801200000000002</v>
      </c>
      <c r="AO28">
        <v>0</v>
      </c>
      <c r="AP28">
        <v>1.0247999999999999</v>
      </c>
      <c r="AQ28">
        <v>57.370542999999998</v>
      </c>
      <c r="AR28">
        <v>34.223999999999997</v>
      </c>
      <c r="AS28">
        <v>37.890518999999998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9.2748030000000004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2626.122633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424.495</v>
      </c>
      <c r="M29">
        <v>94.455943000000005</v>
      </c>
      <c r="N29">
        <v>60.79</v>
      </c>
      <c r="O29">
        <v>127.38</v>
      </c>
      <c r="P29">
        <v>144.68895000000001</v>
      </c>
      <c r="Q29">
        <v>11.6631</v>
      </c>
      <c r="R29">
        <v>35.265000000000001</v>
      </c>
      <c r="S29">
        <v>18.0578</v>
      </c>
      <c r="T29">
        <v>1.3605</v>
      </c>
      <c r="U29">
        <v>418.77</v>
      </c>
      <c r="V29">
        <v>16.6846</v>
      </c>
      <c r="W29">
        <v>46.399079999999998</v>
      </c>
      <c r="X29">
        <v>148.30000000000001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41.501272</v>
      </c>
      <c r="AG29">
        <v>50.031574999999997</v>
      </c>
      <c r="AH29">
        <v>165.14201700000001</v>
      </c>
      <c r="AI29">
        <v>0</v>
      </c>
      <c r="AJ29">
        <v>0</v>
      </c>
      <c r="AK29">
        <v>67.151488000000001</v>
      </c>
      <c r="AL29">
        <v>79.376220000000004</v>
      </c>
      <c r="AM29">
        <v>19.980412000000001</v>
      </c>
      <c r="AN29">
        <v>0.75801200000000002</v>
      </c>
      <c r="AO29">
        <v>0</v>
      </c>
      <c r="AP29">
        <v>6.4050000000000002</v>
      </c>
      <c r="AQ29">
        <v>57.370542999999998</v>
      </c>
      <c r="AR29">
        <v>34.223999999999997</v>
      </c>
      <c r="AS29">
        <v>38.670316999999997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2755.2902769999996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379.89260000000002</v>
      </c>
      <c r="L30">
        <v>494.495</v>
      </c>
      <c r="M30">
        <v>94.455943000000005</v>
      </c>
      <c r="N30">
        <v>60.79</v>
      </c>
      <c r="O30">
        <v>127.38</v>
      </c>
      <c r="P30">
        <v>144.68895000000001</v>
      </c>
      <c r="Q30">
        <v>12.012700000000001</v>
      </c>
      <c r="R30">
        <v>35.265000000000001</v>
      </c>
      <c r="S30">
        <v>22.153600000000001</v>
      </c>
      <c r="T30">
        <v>1.3605</v>
      </c>
      <c r="U30">
        <v>418.77</v>
      </c>
      <c r="V30">
        <v>16.6846</v>
      </c>
      <c r="W30">
        <v>46.399079999999998</v>
      </c>
      <c r="X30">
        <v>148.30000000000001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41.501272</v>
      </c>
      <c r="AG30">
        <v>50.031574999999997</v>
      </c>
      <c r="AH30">
        <v>165.14201700000001</v>
      </c>
      <c r="AI30">
        <v>0</v>
      </c>
      <c r="AJ30">
        <v>0</v>
      </c>
      <c r="AK30">
        <v>67.151488000000001</v>
      </c>
      <c r="AL30">
        <v>79.376220000000004</v>
      </c>
      <c r="AM30">
        <v>19.980412000000001</v>
      </c>
      <c r="AN30">
        <v>0.75801200000000002</v>
      </c>
      <c r="AO30">
        <v>0</v>
      </c>
      <c r="AP30">
        <v>6.4050000000000002</v>
      </c>
      <c r="AQ30">
        <v>57.370542999999998</v>
      </c>
      <c r="AR30">
        <v>34.223999999999997</v>
      </c>
      <c r="AS30">
        <v>38.670316999999997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2840.6197109999998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473.238719</v>
      </c>
      <c r="M31">
        <v>94.455943000000005</v>
      </c>
      <c r="N31">
        <v>60.79</v>
      </c>
      <c r="O31">
        <v>127.38</v>
      </c>
      <c r="P31">
        <v>144.68895000000001</v>
      </c>
      <c r="Q31">
        <v>10.8908</v>
      </c>
      <c r="R31">
        <v>30.6355</v>
      </c>
      <c r="S31">
        <v>19.251155000000001</v>
      </c>
      <c r="T31">
        <v>2.3794580000000001</v>
      </c>
      <c r="U31">
        <v>418.77</v>
      </c>
      <c r="V31">
        <v>14.3032</v>
      </c>
      <c r="W31">
        <v>37.231099999999998</v>
      </c>
      <c r="X31">
        <v>118.9866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41.501272</v>
      </c>
      <c r="AG31">
        <v>50.031574999999997</v>
      </c>
      <c r="AH31">
        <v>165.14201700000001</v>
      </c>
      <c r="AI31">
        <v>0</v>
      </c>
      <c r="AJ31">
        <v>0</v>
      </c>
      <c r="AK31">
        <v>67.151488000000001</v>
      </c>
      <c r="AL31">
        <v>79.376220000000004</v>
      </c>
      <c r="AM31">
        <v>19.980412000000001</v>
      </c>
      <c r="AN31">
        <v>0.75801200000000002</v>
      </c>
      <c r="AO31">
        <v>0</v>
      </c>
      <c r="AP31">
        <v>6.0206999999999997</v>
      </c>
      <c r="AQ31">
        <v>57.370542999999998</v>
      </c>
      <c r="AR31">
        <v>34.223999999999997</v>
      </c>
      <c r="AS31">
        <v>38.670316999999997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2770.4814629999996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396.09409599999998</v>
      </c>
      <c r="M32">
        <v>94.455943000000005</v>
      </c>
      <c r="N32">
        <v>60.79</v>
      </c>
      <c r="O32">
        <v>127.38</v>
      </c>
      <c r="P32">
        <v>144.68895000000001</v>
      </c>
      <c r="Q32">
        <v>10.8908</v>
      </c>
      <c r="R32">
        <v>30.985299999999999</v>
      </c>
      <c r="S32">
        <v>15.3523</v>
      </c>
      <c r="T32">
        <v>2.1985000000000001</v>
      </c>
      <c r="U32">
        <v>418.77</v>
      </c>
      <c r="V32">
        <v>14.3032</v>
      </c>
      <c r="W32">
        <v>37.231099999999998</v>
      </c>
      <c r="X32">
        <v>118.9866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39.450268999999999</v>
      </c>
      <c r="AF32">
        <v>41.501272</v>
      </c>
      <c r="AG32">
        <v>50.031574999999997</v>
      </c>
      <c r="AH32">
        <v>165.14201700000001</v>
      </c>
      <c r="AI32">
        <v>0</v>
      </c>
      <c r="AJ32">
        <v>0</v>
      </c>
      <c r="AK32">
        <v>67.151488000000001</v>
      </c>
      <c r="AL32">
        <v>79.376220000000004</v>
      </c>
      <c r="AM32">
        <v>19.980412000000001</v>
      </c>
      <c r="AN32">
        <v>0.75801200000000002</v>
      </c>
      <c r="AO32">
        <v>0</v>
      </c>
      <c r="AP32">
        <v>6.0206999999999997</v>
      </c>
      <c r="AQ32">
        <v>57.370542999999998</v>
      </c>
      <c r="AR32">
        <v>34.223999999999997</v>
      </c>
      <c r="AS32">
        <v>38.670316999999997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2689.6068269999996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373.495</v>
      </c>
      <c r="M33">
        <v>94.455943000000005</v>
      </c>
      <c r="N33">
        <v>60.79</v>
      </c>
      <c r="O33">
        <v>127.38</v>
      </c>
      <c r="P33">
        <v>144.68895000000001</v>
      </c>
      <c r="Q33">
        <v>10.8908</v>
      </c>
      <c r="R33">
        <v>26.258075000000002</v>
      </c>
      <c r="S33">
        <v>15.3523</v>
      </c>
      <c r="T33">
        <v>2.1985000000000001</v>
      </c>
      <c r="U33">
        <v>418.77</v>
      </c>
      <c r="V33">
        <v>12.02</v>
      </c>
      <c r="W33">
        <v>37.231099999999998</v>
      </c>
      <c r="X33">
        <v>118.9866</v>
      </c>
      <c r="Y33">
        <v>0</v>
      </c>
      <c r="Z33">
        <v>13.041600000000001</v>
      </c>
      <c r="AA33">
        <v>42.14808</v>
      </c>
      <c r="AB33">
        <v>48.499828000000001</v>
      </c>
      <c r="AC33">
        <v>23.197434999999999</v>
      </c>
      <c r="AD33">
        <v>32.652102999999997</v>
      </c>
      <c r="AE33">
        <v>19.725135000000002</v>
      </c>
      <c r="AF33">
        <v>19.828385000000001</v>
      </c>
      <c r="AG33">
        <v>50.031574999999997</v>
      </c>
      <c r="AH33">
        <v>137.618347</v>
      </c>
      <c r="AI33">
        <v>0</v>
      </c>
      <c r="AJ33">
        <v>0</v>
      </c>
      <c r="AK33">
        <v>67.151488000000001</v>
      </c>
      <c r="AL33">
        <v>41.832000000000001</v>
      </c>
      <c r="AM33">
        <v>19.346114</v>
      </c>
      <c r="AN33">
        <v>0.75801200000000002</v>
      </c>
      <c r="AO33">
        <v>0</v>
      </c>
      <c r="AP33">
        <v>6.0206999999999997</v>
      </c>
      <c r="AQ33">
        <v>57.370542999999998</v>
      </c>
      <c r="AR33">
        <v>40.847999999999999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2526.413700999999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373.495</v>
      </c>
      <c r="M34">
        <v>94.455943000000005</v>
      </c>
      <c r="N34">
        <v>60.79</v>
      </c>
      <c r="O34">
        <v>127.38</v>
      </c>
      <c r="P34">
        <v>144.68895000000001</v>
      </c>
      <c r="Q34">
        <v>10.8908</v>
      </c>
      <c r="R34">
        <v>26.215900000000001</v>
      </c>
      <c r="S34">
        <v>15.3523</v>
      </c>
      <c r="T34">
        <v>2.1985000000000001</v>
      </c>
      <c r="U34">
        <v>418.77</v>
      </c>
      <c r="V34">
        <v>12.02</v>
      </c>
      <c r="W34">
        <v>37.231099999999998</v>
      </c>
      <c r="X34">
        <v>118.9866</v>
      </c>
      <c r="Y34">
        <v>0</v>
      </c>
      <c r="Z34">
        <v>13.041600000000001</v>
      </c>
      <c r="AA34">
        <v>42.14808</v>
      </c>
      <c r="AB34">
        <v>48.499828000000001</v>
      </c>
      <c r="AC34">
        <v>23.197434999999999</v>
      </c>
      <c r="AD34">
        <v>32.652102999999997</v>
      </c>
      <c r="AE34">
        <v>19.725135000000002</v>
      </c>
      <c r="AF34">
        <v>19.597823000000002</v>
      </c>
      <c r="AG34">
        <v>50.031574999999997</v>
      </c>
      <c r="AH34">
        <v>110.094678</v>
      </c>
      <c r="AI34">
        <v>0</v>
      </c>
      <c r="AJ34">
        <v>0</v>
      </c>
      <c r="AK34">
        <v>67.151488000000001</v>
      </c>
      <c r="AL34">
        <v>40.088999999999999</v>
      </c>
      <c r="AM34">
        <v>19.346114</v>
      </c>
      <c r="AN34">
        <v>0.75801200000000002</v>
      </c>
      <c r="AO34">
        <v>0</v>
      </c>
      <c r="AP34">
        <v>6.0206999999999997</v>
      </c>
      <c r="AQ34">
        <v>57.370542999999998</v>
      </c>
      <c r="AR34">
        <v>40.847999999999999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3.747395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2489.856084999999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373.495</v>
      </c>
      <c r="M35">
        <v>94.455943000000005</v>
      </c>
      <c r="N35">
        <v>60.79</v>
      </c>
      <c r="O35">
        <v>127.38</v>
      </c>
      <c r="P35">
        <v>144.68895000000001</v>
      </c>
      <c r="Q35">
        <v>10.8908</v>
      </c>
      <c r="R35">
        <v>26.215900000000001</v>
      </c>
      <c r="S35">
        <v>15.3523</v>
      </c>
      <c r="T35">
        <v>2.1985000000000001</v>
      </c>
      <c r="U35">
        <v>418.77</v>
      </c>
      <c r="V35">
        <v>12.02</v>
      </c>
      <c r="W35">
        <v>32.070565999999999</v>
      </c>
      <c r="X35">
        <v>100.518073</v>
      </c>
      <c r="Y35">
        <v>0</v>
      </c>
      <c r="Z35">
        <v>13.041600000000001</v>
      </c>
      <c r="AA35">
        <v>42.14808</v>
      </c>
      <c r="AB35">
        <v>32.333219</v>
      </c>
      <c r="AC35">
        <v>23.197434999999999</v>
      </c>
      <c r="AD35">
        <v>21.768069000000001</v>
      </c>
      <c r="AE35">
        <v>19.725135000000002</v>
      </c>
      <c r="AF35">
        <v>19.597823000000002</v>
      </c>
      <c r="AG35">
        <v>50.031574999999997</v>
      </c>
      <c r="AH35">
        <v>71.316390999999996</v>
      </c>
      <c r="AI35">
        <v>0</v>
      </c>
      <c r="AJ35">
        <v>0</v>
      </c>
      <c r="AK35">
        <v>67.151488000000001</v>
      </c>
      <c r="AL35">
        <v>40.088999999999999</v>
      </c>
      <c r="AM35">
        <v>19.346114</v>
      </c>
      <c r="AN35">
        <v>0.75801200000000002</v>
      </c>
      <c r="AO35">
        <v>0</v>
      </c>
      <c r="AP35">
        <v>0.38429999999999997</v>
      </c>
      <c r="AQ35">
        <v>43.027906999999999</v>
      </c>
      <c r="AR35">
        <v>34.223999999999997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3.747395</v>
      </c>
      <c r="BA35">
        <v>2.756729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2369.554333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373.495</v>
      </c>
      <c r="M36">
        <v>94.455943000000005</v>
      </c>
      <c r="N36">
        <v>60.79</v>
      </c>
      <c r="O36">
        <v>127.38</v>
      </c>
      <c r="P36">
        <v>144.68895000000001</v>
      </c>
      <c r="Q36">
        <v>10.8908</v>
      </c>
      <c r="R36">
        <v>26.215900000000001</v>
      </c>
      <c r="S36">
        <v>15.3523</v>
      </c>
      <c r="T36">
        <v>2.1985000000000001</v>
      </c>
      <c r="U36">
        <v>418.77</v>
      </c>
      <c r="V36">
        <v>12.02</v>
      </c>
      <c r="W36">
        <v>25.81</v>
      </c>
      <c r="X36">
        <v>98.488200000000006</v>
      </c>
      <c r="Y36">
        <v>0</v>
      </c>
      <c r="Z36">
        <v>13.041600000000001</v>
      </c>
      <c r="AA36">
        <v>42.14808</v>
      </c>
      <c r="AB36">
        <v>32.333219</v>
      </c>
      <c r="AC36">
        <v>23.197434999999999</v>
      </c>
      <c r="AD36">
        <v>10.884034</v>
      </c>
      <c r="AE36">
        <v>19.725135000000002</v>
      </c>
      <c r="AF36">
        <v>19.597823000000002</v>
      </c>
      <c r="AG36">
        <v>50.031574999999997</v>
      </c>
      <c r="AH36">
        <v>44.572744</v>
      </c>
      <c r="AI36">
        <v>0</v>
      </c>
      <c r="AJ36">
        <v>0</v>
      </c>
      <c r="AK36">
        <v>67.151488000000001</v>
      </c>
      <c r="AL36">
        <v>40.088999999999999</v>
      </c>
      <c r="AM36">
        <v>19.346114</v>
      </c>
      <c r="AN36">
        <v>0.75801200000000002</v>
      </c>
      <c r="AO36">
        <v>0</v>
      </c>
      <c r="AP36">
        <v>0.38429999999999997</v>
      </c>
      <c r="AQ36">
        <v>28.685272000000001</v>
      </c>
      <c r="AR36">
        <v>34.223999999999997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3.747395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2308.2617289999998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373.495</v>
      </c>
      <c r="M37">
        <v>94.455943000000005</v>
      </c>
      <c r="N37">
        <v>60.79</v>
      </c>
      <c r="O37">
        <v>127.38</v>
      </c>
      <c r="P37">
        <v>144.68895000000001</v>
      </c>
      <c r="Q37">
        <v>10.8908</v>
      </c>
      <c r="R37">
        <v>26.215900000000001</v>
      </c>
      <c r="S37">
        <v>15.3523</v>
      </c>
      <c r="T37">
        <v>2.1985000000000001</v>
      </c>
      <c r="U37">
        <v>418.77</v>
      </c>
      <c r="V37">
        <v>12.02</v>
      </c>
      <c r="W37">
        <v>25.81</v>
      </c>
      <c r="X37">
        <v>98.488200000000006</v>
      </c>
      <c r="Y37">
        <v>0</v>
      </c>
      <c r="Z37">
        <v>13.041600000000001</v>
      </c>
      <c r="AA37">
        <v>42.14808</v>
      </c>
      <c r="AB37">
        <v>32.333219</v>
      </c>
      <c r="AC37">
        <v>23.197434999999999</v>
      </c>
      <c r="AD37">
        <v>0</v>
      </c>
      <c r="AE37">
        <v>19.725135000000002</v>
      </c>
      <c r="AF37">
        <v>19.597823000000002</v>
      </c>
      <c r="AG37">
        <v>50.031574999999997</v>
      </c>
      <c r="AH37">
        <v>22.286372</v>
      </c>
      <c r="AI37">
        <v>0</v>
      </c>
      <c r="AJ37">
        <v>0</v>
      </c>
      <c r="AK37">
        <v>67.151488000000001</v>
      </c>
      <c r="AL37">
        <v>40.088999999999999</v>
      </c>
      <c r="AM37">
        <v>19.346114</v>
      </c>
      <c r="AN37">
        <v>0.75801200000000002</v>
      </c>
      <c r="AO37">
        <v>0</v>
      </c>
      <c r="AP37">
        <v>0.38429999999999997</v>
      </c>
      <c r="AQ37">
        <v>14.342636000000001</v>
      </c>
      <c r="AR37">
        <v>34.223999999999997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3.747395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2259.8862459999996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373.495</v>
      </c>
      <c r="M38">
        <v>94.455943000000005</v>
      </c>
      <c r="N38">
        <v>60.79</v>
      </c>
      <c r="O38">
        <v>127.38</v>
      </c>
      <c r="P38">
        <v>144.68895000000001</v>
      </c>
      <c r="Q38">
        <v>10.8908</v>
      </c>
      <c r="R38">
        <v>26.215900000000001</v>
      </c>
      <c r="S38">
        <v>15.3523</v>
      </c>
      <c r="T38">
        <v>2.1985000000000001</v>
      </c>
      <c r="U38">
        <v>418.77</v>
      </c>
      <c r="V38">
        <v>12.02</v>
      </c>
      <c r="W38">
        <v>25.81</v>
      </c>
      <c r="X38">
        <v>81.599999999999994</v>
      </c>
      <c r="Y38">
        <v>0</v>
      </c>
      <c r="Z38">
        <v>13.041600000000001</v>
      </c>
      <c r="AA38">
        <v>42.14808</v>
      </c>
      <c r="AB38">
        <v>32.333219</v>
      </c>
      <c r="AC38">
        <v>23.197434999999999</v>
      </c>
      <c r="AD38">
        <v>0</v>
      </c>
      <c r="AE38">
        <v>19.725135000000002</v>
      </c>
      <c r="AF38">
        <v>19.597823000000002</v>
      </c>
      <c r="AG38">
        <v>50.031574999999997</v>
      </c>
      <c r="AH38">
        <v>0</v>
      </c>
      <c r="AI38">
        <v>0</v>
      </c>
      <c r="AJ38">
        <v>0</v>
      </c>
      <c r="AK38">
        <v>67.151488000000001</v>
      </c>
      <c r="AL38">
        <v>40.088999999999999</v>
      </c>
      <c r="AM38">
        <v>19.346114</v>
      </c>
      <c r="AN38">
        <v>0.75801200000000002</v>
      </c>
      <c r="AO38">
        <v>0</v>
      </c>
      <c r="AP38">
        <v>0.38429999999999997</v>
      </c>
      <c r="AQ38">
        <v>14.342636000000001</v>
      </c>
      <c r="AR38">
        <v>34.223999999999997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3.747395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2219.8492339999993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373.495</v>
      </c>
      <c r="M39">
        <v>94.455943000000005</v>
      </c>
      <c r="N39">
        <v>60.79</v>
      </c>
      <c r="O39">
        <v>127.38</v>
      </c>
      <c r="P39">
        <v>144.68895000000001</v>
      </c>
      <c r="Q39">
        <v>10.9032</v>
      </c>
      <c r="R39">
        <v>26.215900000000001</v>
      </c>
      <c r="S39">
        <v>15.3523</v>
      </c>
      <c r="T39">
        <v>2.1985000000000001</v>
      </c>
      <c r="U39">
        <v>418.77</v>
      </c>
      <c r="V39">
        <v>12.02</v>
      </c>
      <c r="W39">
        <v>32.045499999999997</v>
      </c>
      <c r="X39">
        <v>101.3184</v>
      </c>
      <c r="Y39">
        <v>0</v>
      </c>
      <c r="Z39">
        <v>13.041600000000001</v>
      </c>
      <c r="AA39">
        <v>42.14808</v>
      </c>
      <c r="AB39">
        <v>32.333219</v>
      </c>
      <c r="AC39">
        <v>23.197434999999999</v>
      </c>
      <c r="AD39">
        <v>0</v>
      </c>
      <c r="AE39">
        <v>19.725135000000002</v>
      </c>
      <c r="AF39">
        <v>10.375318</v>
      </c>
      <c r="AG39">
        <v>50.031574999999997</v>
      </c>
      <c r="AH39">
        <v>0</v>
      </c>
      <c r="AI39">
        <v>0</v>
      </c>
      <c r="AJ39">
        <v>0</v>
      </c>
      <c r="AK39">
        <v>67.151488000000001</v>
      </c>
      <c r="AL39">
        <v>40.088999999999999</v>
      </c>
      <c r="AM39">
        <v>19.346114</v>
      </c>
      <c r="AN39">
        <v>0.75801200000000002</v>
      </c>
      <c r="AO39">
        <v>0</v>
      </c>
      <c r="AP39">
        <v>0.38429999999999997</v>
      </c>
      <c r="AQ39">
        <v>0</v>
      </c>
      <c r="AR39">
        <v>34.223999999999997</v>
      </c>
      <c r="AS39">
        <v>37.890518999999998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2.3187009999999999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2220.8216990000001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373.495</v>
      </c>
      <c r="M40">
        <v>94.455943000000005</v>
      </c>
      <c r="N40">
        <v>60.79</v>
      </c>
      <c r="O40">
        <v>127.38</v>
      </c>
      <c r="P40">
        <v>144.68895000000001</v>
      </c>
      <c r="Q40">
        <v>10.9032</v>
      </c>
      <c r="R40">
        <v>26.215900000000001</v>
      </c>
      <c r="S40">
        <v>15.3523</v>
      </c>
      <c r="T40">
        <v>2.1985000000000001</v>
      </c>
      <c r="U40">
        <v>418.77</v>
      </c>
      <c r="V40">
        <v>12.02</v>
      </c>
      <c r="W40">
        <v>32.045499999999997</v>
      </c>
      <c r="X40">
        <v>101.3184</v>
      </c>
      <c r="Y40">
        <v>0</v>
      </c>
      <c r="Z40">
        <v>13.041600000000001</v>
      </c>
      <c r="AA40">
        <v>42.14808</v>
      </c>
      <c r="AB40">
        <v>32.333219</v>
      </c>
      <c r="AC40">
        <v>11.598717000000001</v>
      </c>
      <c r="AD40">
        <v>0</v>
      </c>
      <c r="AE40">
        <v>19.725135000000002</v>
      </c>
      <c r="AF40">
        <v>10.375318</v>
      </c>
      <c r="AG40">
        <v>50.031574999999997</v>
      </c>
      <c r="AH40">
        <v>0</v>
      </c>
      <c r="AI40">
        <v>0</v>
      </c>
      <c r="AJ40">
        <v>0</v>
      </c>
      <c r="AK40">
        <v>67.151488000000001</v>
      </c>
      <c r="AL40">
        <v>40.088999999999999</v>
      </c>
      <c r="AM40">
        <v>19.346114</v>
      </c>
      <c r="AN40">
        <v>0.75801200000000002</v>
      </c>
      <c r="AO40">
        <v>0</v>
      </c>
      <c r="AP40">
        <v>0.38429999999999997</v>
      </c>
      <c r="AQ40">
        <v>0</v>
      </c>
      <c r="AR40">
        <v>34.223999999999997</v>
      </c>
      <c r="AS40">
        <v>37.890518999999998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2206.9042800000002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373.495</v>
      </c>
      <c r="M41">
        <v>94.455943000000005</v>
      </c>
      <c r="N41">
        <v>60.79</v>
      </c>
      <c r="O41">
        <v>127.38</v>
      </c>
      <c r="P41">
        <v>144.68895000000001</v>
      </c>
      <c r="Q41">
        <v>10.9032</v>
      </c>
      <c r="R41">
        <v>26.215900000000001</v>
      </c>
      <c r="S41">
        <v>15.3523</v>
      </c>
      <c r="T41">
        <v>2.1985000000000001</v>
      </c>
      <c r="U41">
        <v>418.77</v>
      </c>
      <c r="V41">
        <v>12.02</v>
      </c>
      <c r="W41">
        <v>32.045499999999997</v>
      </c>
      <c r="X41">
        <v>101.3184</v>
      </c>
      <c r="Y41">
        <v>0</v>
      </c>
      <c r="Z41">
        <v>13.041600000000001</v>
      </c>
      <c r="AA41">
        <v>28.09872</v>
      </c>
      <c r="AB41">
        <v>32.333219</v>
      </c>
      <c r="AC41">
        <v>11.598717000000001</v>
      </c>
      <c r="AD41">
        <v>0</v>
      </c>
      <c r="AE41">
        <v>19.725135000000002</v>
      </c>
      <c r="AF41">
        <v>10.375318</v>
      </c>
      <c r="AG41">
        <v>50.031574999999997</v>
      </c>
      <c r="AH41">
        <v>0</v>
      </c>
      <c r="AI41">
        <v>0</v>
      </c>
      <c r="AJ41">
        <v>0</v>
      </c>
      <c r="AK41">
        <v>67.151488000000001</v>
      </c>
      <c r="AL41">
        <v>40.088999999999999</v>
      </c>
      <c r="AM41">
        <v>19.346114</v>
      </c>
      <c r="AN41">
        <v>0.75801200000000002</v>
      </c>
      <c r="AO41">
        <v>0</v>
      </c>
      <c r="AP41">
        <v>1.2809999999999999</v>
      </c>
      <c r="AQ41">
        <v>0</v>
      </c>
      <c r="AR41">
        <v>34.223999999999997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2193.75162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373.495</v>
      </c>
      <c r="M42">
        <v>94.455943000000005</v>
      </c>
      <c r="N42">
        <v>60.79</v>
      </c>
      <c r="O42">
        <v>127.38</v>
      </c>
      <c r="P42">
        <v>144.68895000000001</v>
      </c>
      <c r="Q42">
        <v>10.9032</v>
      </c>
      <c r="R42">
        <v>26.215900000000001</v>
      </c>
      <c r="S42">
        <v>15.3523</v>
      </c>
      <c r="T42">
        <v>2.1985000000000001</v>
      </c>
      <c r="U42">
        <v>418.77</v>
      </c>
      <c r="V42">
        <v>12.02</v>
      </c>
      <c r="W42">
        <v>32.045499999999997</v>
      </c>
      <c r="X42">
        <v>101.3184</v>
      </c>
      <c r="Y42">
        <v>0</v>
      </c>
      <c r="Z42">
        <v>13.041600000000001</v>
      </c>
      <c r="AA42">
        <v>14.04936</v>
      </c>
      <c r="AB42">
        <v>32.333219</v>
      </c>
      <c r="AC42">
        <v>11.598717000000001</v>
      </c>
      <c r="AD42">
        <v>0</v>
      </c>
      <c r="AE42">
        <v>19.725135000000002</v>
      </c>
      <c r="AF42">
        <v>10.375318</v>
      </c>
      <c r="AG42">
        <v>50.031574999999997</v>
      </c>
      <c r="AH42">
        <v>0</v>
      </c>
      <c r="AI42">
        <v>0</v>
      </c>
      <c r="AJ42">
        <v>0</v>
      </c>
      <c r="AK42">
        <v>67.151488000000001</v>
      </c>
      <c r="AL42">
        <v>40.088999999999999</v>
      </c>
      <c r="AM42">
        <v>19.346114</v>
      </c>
      <c r="AN42">
        <v>0.75801200000000002</v>
      </c>
      <c r="AO42">
        <v>0</v>
      </c>
      <c r="AP42">
        <v>1.2809999999999999</v>
      </c>
      <c r="AQ42">
        <v>0</v>
      </c>
      <c r="AR42">
        <v>34.223999999999997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2179.70226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373.495</v>
      </c>
      <c r="M43">
        <v>94.455943000000005</v>
      </c>
      <c r="N43">
        <v>60.79</v>
      </c>
      <c r="O43">
        <v>127.38</v>
      </c>
      <c r="P43">
        <v>144.68895000000001</v>
      </c>
      <c r="Q43">
        <v>10.9032</v>
      </c>
      <c r="R43">
        <v>26.215900000000001</v>
      </c>
      <c r="S43">
        <v>15.3523</v>
      </c>
      <c r="T43">
        <v>2.1985000000000001</v>
      </c>
      <c r="U43">
        <v>418.77</v>
      </c>
      <c r="V43">
        <v>12.02</v>
      </c>
      <c r="W43">
        <v>32.045499999999997</v>
      </c>
      <c r="X43">
        <v>101.3184</v>
      </c>
      <c r="Y43">
        <v>0</v>
      </c>
      <c r="Z43">
        <v>13.041600000000001</v>
      </c>
      <c r="AA43">
        <v>14.04936</v>
      </c>
      <c r="AB43">
        <v>32.333219</v>
      </c>
      <c r="AC43">
        <v>11.598717000000001</v>
      </c>
      <c r="AD43">
        <v>0</v>
      </c>
      <c r="AE43">
        <v>19.725135000000002</v>
      </c>
      <c r="AF43">
        <v>10.375318</v>
      </c>
      <c r="AG43">
        <v>50.031574999999997</v>
      </c>
      <c r="AH43">
        <v>0</v>
      </c>
      <c r="AI43">
        <v>0</v>
      </c>
      <c r="AJ43">
        <v>0</v>
      </c>
      <c r="AK43">
        <v>67.151488000000001</v>
      </c>
      <c r="AL43">
        <v>26.725999999999999</v>
      </c>
      <c r="AM43">
        <v>19.346114</v>
      </c>
      <c r="AN43">
        <v>0.75801200000000002</v>
      </c>
      <c r="AO43">
        <v>0</v>
      </c>
      <c r="AP43">
        <v>1.2809999999999999</v>
      </c>
      <c r="AQ43">
        <v>0</v>
      </c>
      <c r="AR43">
        <v>40.847999999999999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2172.9632599999995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373.495</v>
      </c>
      <c r="M44">
        <v>94.455943000000005</v>
      </c>
      <c r="N44">
        <v>60.79</v>
      </c>
      <c r="O44">
        <v>127.38</v>
      </c>
      <c r="P44">
        <v>144.68895000000001</v>
      </c>
      <c r="Q44">
        <v>10.9032</v>
      </c>
      <c r="R44">
        <v>26.215900000000001</v>
      </c>
      <c r="S44">
        <v>15.3523</v>
      </c>
      <c r="T44">
        <v>2.1985000000000001</v>
      </c>
      <c r="U44">
        <v>418.77</v>
      </c>
      <c r="V44">
        <v>12.02</v>
      </c>
      <c r="W44">
        <v>32.045499999999997</v>
      </c>
      <c r="X44">
        <v>101.3184</v>
      </c>
      <c r="Y44">
        <v>0</v>
      </c>
      <c r="Z44">
        <v>13.041600000000001</v>
      </c>
      <c r="AA44">
        <v>14.04936</v>
      </c>
      <c r="AB44">
        <v>32.333219</v>
      </c>
      <c r="AC44">
        <v>11.598717000000001</v>
      </c>
      <c r="AD44">
        <v>0</v>
      </c>
      <c r="AE44">
        <v>19.725135000000002</v>
      </c>
      <c r="AF44">
        <v>10.375318</v>
      </c>
      <c r="AG44">
        <v>50.031574999999997</v>
      </c>
      <c r="AH44">
        <v>0</v>
      </c>
      <c r="AI44">
        <v>0</v>
      </c>
      <c r="AJ44">
        <v>0</v>
      </c>
      <c r="AK44">
        <v>67.151488000000001</v>
      </c>
      <c r="AL44">
        <v>26.725999999999999</v>
      </c>
      <c r="AM44">
        <v>19.346114</v>
      </c>
      <c r="AN44">
        <v>0.75801200000000002</v>
      </c>
      <c r="AO44">
        <v>0</v>
      </c>
      <c r="AP44">
        <v>1.2809999999999999</v>
      </c>
      <c r="AQ44">
        <v>0</v>
      </c>
      <c r="AR44">
        <v>40.847999999999999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2172.9632599999995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373.495</v>
      </c>
      <c r="M45">
        <v>94.455943000000005</v>
      </c>
      <c r="N45">
        <v>60.79</v>
      </c>
      <c r="O45">
        <v>127.38</v>
      </c>
      <c r="P45">
        <v>144.68895000000001</v>
      </c>
      <c r="Q45">
        <v>10.9032</v>
      </c>
      <c r="R45">
        <v>26.215900000000001</v>
      </c>
      <c r="S45">
        <v>15.3523</v>
      </c>
      <c r="T45">
        <v>2.1985000000000001</v>
      </c>
      <c r="U45">
        <v>418.77</v>
      </c>
      <c r="V45">
        <v>12.02</v>
      </c>
      <c r="W45">
        <v>32.045499999999997</v>
      </c>
      <c r="X45">
        <v>101.3184</v>
      </c>
      <c r="Y45">
        <v>0</v>
      </c>
      <c r="Z45">
        <v>13.041600000000001</v>
      </c>
      <c r="AA45">
        <v>14.04936</v>
      </c>
      <c r="AB45">
        <v>16.166609000000001</v>
      </c>
      <c r="AC45">
        <v>0</v>
      </c>
      <c r="AD45">
        <v>0</v>
      </c>
      <c r="AE45">
        <v>19.725135000000002</v>
      </c>
      <c r="AF45">
        <v>10.375318</v>
      </c>
      <c r="AG45">
        <v>50.031574999999997</v>
      </c>
      <c r="AH45">
        <v>0</v>
      </c>
      <c r="AI45">
        <v>0</v>
      </c>
      <c r="AJ45">
        <v>0</v>
      </c>
      <c r="AK45">
        <v>67.151488000000001</v>
      </c>
      <c r="AL45">
        <v>26.725999999999999</v>
      </c>
      <c r="AM45">
        <v>19.346114</v>
      </c>
      <c r="AN45">
        <v>0.75801200000000002</v>
      </c>
      <c r="AO45">
        <v>0</v>
      </c>
      <c r="AP45">
        <v>1.2809999999999999</v>
      </c>
      <c r="AQ45">
        <v>0</v>
      </c>
      <c r="AR45">
        <v>35.328000000000003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2139.6779329999999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373.495</v>
      </c>
      <c r="M46">
        <v>94.455943000000005</v>
      </c>
      <c r="N46">
        <v>60.79</v>
      </c>
      <c r="O46">
        <v>127.38</v>
      </c>
      <c r="P46">
        <v>144.68895000000001</v>
      </c>
      <c r="Q46">
        <v>10.9032</v>
      </c>
      <c r="R46">
        <v>26.215900000000001</v>
      </c>
      <c r="S46">
        <v>15.3523</v>
      </c>
      <c r="T46">
        <v>2.1985000000000001</v>
      </c>
      <c r="U46">
        <v>418.77</v>
      </c>
      <c r="V46">
        <v>12.02</v>
      </c>
      <c r="W46">
        <v>32.045499999999997</v>
      </c>
      <c r="X46">
        <v>101.3184</v>
      </c>
      <c r="Y46">
        <v>0</v>
      </c>
      <c r="Z46">
        <v>13.041600000000001</v>
      </c>
      <c r="AA46">
        <v>5.8460000000000001</v>
      </c>
      <c r="AB46">
        <v>16.166609000000001</v>
      </c>
      <c r="AC46">
        <v>0</v>
      </c>
      <c r="AD46">
        <v>0</v>
      </c>
      <c r="AE46">
        <v>19.725135000000002</v>
      </c>
      <c r="AF46">
        <v>10.375318</v>
      </c>
      <c r="AG46">
        <v>50.031574999999997</v>
      </c>
      <c r="AH46">
        <v>0</v>
      </c>
      <c r="AI46">
        <v>0</v>
      </c>
      <c r="AJ46">
        <v>0</v>
      </c>
      <c r="AK46">
        <v>67.151488000000001</v>
      </c>
      <c r="AL46">
        <v>26.725999999999999</v>
      </c>
      <c r="AM46">
        <v>19.346114</v>
      </c>
      <c r="AN46">
        <v>0.75801200000000002</v>
      </c>
      <c r="AO46">
        <v>0</v>
      </c>
      <c r="AP46">
        <v>1.2809999999999999</v>
      </c>
      <c r="AQ46">
        <v>0</v>
      </c>
      <c r="AR46">
        <v>35.328000000000003</v>
      </c>
      <c r="AS46">
        <v>37.890518999999998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2131.474573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373.495</v>
      </c>
      <c r="M47">
        <v>94.455943000000005</v>
      </c>
      <c r="N47">
        <v>60.79</v>
      </c>
      <c r="O47">
        <v>127.38</v>
      </c>
      <c r="P47">
        <v>144.68895000000001</v>
      </c>
      <c r="Q47">
        <v>10.9032</v>
      </c>
      <c r="R47">
        <v>26.215900000000001</v>
      </c>
      <c r="S47">
        <v>15.3523</v>
      </c>
      <c r="T47">
        <v>2.1985000000000001</v>
      </c>
      <c r="U47">
        <v>418.77</v>
      </c>
      <c r="V47">
        <v>12.02</v>
      </c>
      <c r="W47">
        <v>32.045499999999997</v>
      </c>
      <c r="X47">
        <v>101.3184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10.375318</v>
      </c>
      <c r="AG47">
        <v>50.031574999999997</v>
      </c>
      <c r="AH47">
        <v>0</v>
      </c>
      <c r="AI47">
        <v>0</v>
      </c>
      <c r="AJ47">
        <v>0</v>
      </c>
      <c r="AK47">
        <v>67.151488000000001</v>
      </c>
      <c r="AL47">
        <v>26.725999999999999</v>
      </c>
      <c r="AM47">
        <v>19.346114</v>
      </c>
      <c r="AN47">
        <v>0.75801200000000002</v>
      </c>
      <c r="AO47">
        <v>0</v>
      </c>
      <c r="AP47">
        <v>1.2809999999999999</v>
      </c>
      <c r="AQ47">
        <v>0</v>
      </c>
      <c r="AR47">
        <v>35.328000000000003</v>
      </c>
      <c r="AS47">
        <v>37.890518999999998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2125.628573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373.495</v>
      </c>
      <c r="M48">
        <v>94.455943000000005</v>
      </c>
      <c r="N48">
        <v>60.79</v>
      </c>
      <c r="O48">
        <v>127.38</v>
      </c>
      <c r="P48">
        <v>144.68895000000001</v>
      </c>
      <c r="Q48">
        <v>10.9032</v>
      </c>
      <c r="R48">
        <v>26.215900000000001</v>
      </c>
      <c r="S48">
        <v>15.3523</v>
      </c>
      <c r="T48">
        <v>2.1985000000000001</v>
      </c>
      <c r="U48">
        <v>418.77</v>
      </c>
      <c r="V48">
        <v>12.02</v>
      </c>
      <c r="W48">
        <v>32.045499999999997</v>
      </c>
      <c r="X48">
        <v>101.3184</v>
      </c>
      <c r="Y48">
        <v>0</v>
      </c>
      <c r="Z48">
        <v>13.041600000000001</v>
      </c>
      <c r="AA48">
        <v>0</v>
      </c>
      <c r="AB48">
        <v>4.0907410000000004</v>
      </c>
      <c r="AC48">
        <v>0</v>
      </c>
      <c r="AD48">
        <v>0</v>
      </c>
      <c r="AE48">
        <v>19.725135000000002</v>
      </c>
      <c r="AF48">
        <v>10.375318</v>
      </c>
      <c r="AG48">
        <v>50.031574999999997</v>
      </c>
      <c r="AH48">
        <v>0</v>
      </c>
      <c r="AI48">
        <v>0</v>
      </c>
      <c r="AJ48">
        <v>0</v>
      </c>
      <c r="AK48">
        <v>67.151488000000001</v>
      </c>
      <c r="AL48">
        <v>26.725999999999999</v>
      </c>
      <c r="AM48">
        <v>19.346114</v>
      </c>
      <c r="AN48">
        <v>0.75801200000000002</v>
      </c>
      <c r="AO48">
        <v>0</v>
      </c>
      <c r="AP48">
        <v>1.2809999999999999</v>
      </c>
      <c r="AQ48">
        <v>0</v>
      </c>
      <c r="AR48">
        <v>35.328000000000003</v>
      </c>
      <c r="AS48">
        <v>37.890518999999998</v>
      </c>
      <c r="AT48">
        <v>19.999983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2113.5527049999996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373.495</v>
      </c>
      <c r="M49">
        <v>94.455943000000005</v>
      </c>
      <c r="N49">
        <v>60.79</v>
      </c>
      <c r="O49">
        <v>127.38</v>
      </c>
      <c r="P49">
        <v>144.68895000000001</v>
      </c>
      <c r="Q49">
        <v>10.9032</v>
      </c>
      <c r="R49">
        <v>26.215900000000001</v>
      </c>
      <c r="S49">
        <v>15.3523</v>
      </c>
      <c r="T49">
        <v>2.1985000000000001</v>
      </c>
      <c r="U49">
        <v>418.77</v>
      </c>
      <c r="V49">
        <v>12.02</v>
      </c>
      <c r="W49">
        <v>32.045499999999997</v>
      </c>
      <c r="X49">
        <v>101.3184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10.375318</v>
      </c>
      <c r="AG49">
        <v>50.031574999999997</v>
      </c>
      <c r="AH49">
        <v>0</v>
      </c>
      <c r="AI49">
        <v>0</v>
      </c>
      <c r="AJ49">
        <v>0</v>
      </c>
      <c r="AK49">
        <v>67.151488000000001</v>
      </c>
      <c r="AL49">
        <v>26.725999999999999</v>
      </c>
      <c r="AM49">
        <v>19.346114</v>
      </c>
      <c r="AN49">
        <v>0.75801200000000002</v>
      </c>
      <c r="AO49">
        <v>0</v>
      </c>
      <c r="AP49">
        <v>0</v>
      </c>
      <c r="AQ49">
        <v>0</v>
      </c>
      <c r="AR49">
        <v>35.328000000000003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2108.1809639999997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373.495</v>
      </c>
      <c r="M50">
        <v>94.455943000000005</v>
      </c>
      <c r="N50">
        <v>60.79</v>
      </c>
      <c r="O50">
        <v>127.38</v>
      </c>
      <c r="P50">
        <v>144.68895000000001</v>
      </c>
      <c r="Q50">
        <v>10.9032</v>
      </c>
      <c r="R50">
        <v>26.215900000000001</v>
      </c>
      <c r="S50">
        <v>15.3523</v>
      </c>
      <c r="T50">
        <v>2.1985000000000001</v>
      </c>
      <c r="U50">
        <v>418.77</v>
      </c>
      <c r="V50">
        <v>12.02</v>
      </c>
      <c r="W50">
        <v>32.045499999999997</v>
      </c>
      <c r="X50">
        <v>101.3184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10.375318</v>
      </c>
      <c r="AG50">
        <v>50.031574999999997</v>
      </c>
      <c r="AH50">
        <v>0</v>
      </c>
      <c r="AI50">
        <v>0</v>
      </c>
      <c r="AJ50">
        <v>0</v>
      </c>
      <c r="AK50">
        <v>67.151488000000001</v>
      </c>
      <c r="AL50">
        <v>26.725999999999999</v>
      </c>
      <c r="AM50">
        <v>19.346114</v>
      </c>
      <c r="AN50">
        <v>0.75801200000000002</v>
      </c>
      <c r="AO50">
        <v>0</v>
      </c>
      <c r="AP50">
        <v>0</v>
      </c>
      <c r="AQ50">
        <v>0</v>
      </c>
      <c r="AR50">
        <v>35.328000000000003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2108.1809639999997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373.495</v>
      </c>
      <c r="M51">
        <v>94.455943000000005</v>
      </c>
      <c r="N51">
        <v>60.79</v>
      </c>
      <c r="O51">
        <v>127.38</v>
      </c>
      <c r="P51">
        <v>144.68895000000001</v>
      </c>
      <c r="Q51">
        <v>10.9032</v>
      </c>
      <c r="R51">
        <v>26.215900000000001</v>
      </c>
      <c r="S51">
        <v>15.3523</v>
      </c>
      <c r="T51">
        <v>2.1985000000000001</v>
      </c>
      <c r="U51">
        <v>418.77</v>
      </c>
      <c r="V51">
        <v>12.02</v>
      </c>
      <c r="W51">
        <v>32.045499999999997</v>
      </c>
      <c r="X51">
        <v>101.3184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10.375318</v>
      </c>
      <c r="AG51">
        <v>50.031574999999997</v>
      </c>
      <c r="AH51">
        <v>0</v>
      </c>
      <c r="AI51">
        <v>0</v>
      </c>
      <c r="AJ51">
        <v>0</v>
      </c>
      <c r="AK51">
        <v>67.151488000000001</v>
      </c>
      <c r="AL51">
        <v>26.725999999999999</v>
      </c>
      <c r="AM51">
        <v>19.346114</v>
      </c>
      <c r="AN51">
        <v>0.75801200000000002</v>
      </c>
      <c r="AO51">
        <v>0</v>
      </c>
      <c r="AP51">
        <v>0</v>
      </c>
      <c r="AQ51">
        <v>0</v>
      </c>
      <c r="AR51">
        <v>35.328000000000003</v>
      </c>
      <c r="AS51">
        <v>37.890518999999998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2108.1809639999997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373.495</v>
      </c>
      <c r="M52">
        <v>94.455943000000005</v>
      </c>
      <c r="N52">
        <v>60.79</v>
      </c>
      <c r="O52">
        <v>127.38</v>
      </c>
      <c r="P52">
        <v>144.68895000000001</v>
      </c>
      <c r="Q52">
        <v>10.9032</v>
      </c>
      <c r="R52">
        <v>26.215900000000001</v>
      </c>
      <c r="S52">
        <v>15.3523</v>
      </c>
      <c r="T52">
        <v>2.1985000000000001</v>
      </c>
      <c r="U52">
        <v>418.77</v>
      </c>
      <c r="V52">
        <v>12.02</v>
      </c>
      <c r="W52">
        <v>32.045499999999997</v>
      </c>
      <c r="X52">
        <v>101.3184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10.375318</v>
      </c>
      <c r="AG52">
        <v>50.031574999999997</v>
      </c>
      <c r="AH52">
        <v>0</v>
      </c>
      <c r="AI52">
        <v>0</v>
      </c>
      <c r="AJ52">
        <v>0</v>
      </c>
      <c r="AK52">
        <v>67.151488000000001</v>
      </c>
      <c r="AL52">
        <v>26.725999999999999</v>
      </c>
      <c r="AM52">
        <v>19.346114</v>
      </c>
      <c r="AN52">
        <v>0.75801200000000002</v>
      </c>
      <c r="AO52">
        <v>0</v>
      </c>
      <c r="AP52">
        <v>0</v>
      </c>
      <c r="AQ52">
        <v>0</v>
      </c>
      <c r="AR52">
        <v>35.328000000000003</v>
      </c>
      <c r="AS52">
        <v>37.890518999999998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2108.1809639999997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373.495</v>
      </c>
      <c r="M53">
        <v>94.455943000000005</v>
      </c>
      <c r="N53">
        <v>60.79</v>
      </c>
      <c r="O53">
        <v>127.38</v>
      </c>
      <c r="P53">
        <v>144.68895000000001</v>
      </c>
      <c r="Q53">
        <v>10.9032</v>
      </c>
      <c r="R53">
        <v>26.215900000000001</v>
      </c>
      <c r="S53">
        <v>15.3523</v>
      </c>
      <c r="T53">
        <v>2.1985000000000001</v>
      </c>
      <c r="U53">
        <v>418.77</v>
      </c>
      <c r="V53">
        <v>12.02</v>
      </c>
      <c r="W53">
        <v>32.045499999999997</v>
      </c>
      <c r="X53">
        <v>101.3184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10.375318</v>
      </c>
      <c r="AG53">
        <v>50.031574999999997</v>
      </c>
      <c r="AH53">
        <v>0</v>
      </c>
      <c r="AI53">
        <v>0</v>
      </c>
      <c r="AJ53">
        <v>0</v>
      </c>
      <c r="AK53">
        <v>67.151488000000001</v>
      </c>
      <c r="AL53">
        <v>26.725999999999999</v>
      </c>
      <c r="AM53">
        <v>19.346114</v>
      </c>
      <c r="AN53">
        <v>0.75801200000000002</v>
      </c>
      <c r="AO53">
        <v>0</v>
      </c>
      <c r="AP53">
        <v>0</v>
      </c>
      <c r="AQ53">
        <v>0</v>
      </c>
      <c r="AR53">
        <v>35.328000000000003</v>
      </c>
      <c r="AS53">
        <v>37.890518999999998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2108.1809639999997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373.495</v>
      </c>
      <c r="M54">
        <v>94.455943000000005</v>
      </c>
      <c r="N54">
        <v>60.79</v>
      </c>
      <c r="O54">
        <v>127.38</v>
      </c>
      <c r="P54">
        <v>144.68895000000001</v>
      </c>
      <c r="Q54">
        <v>10.9032</v>
      </c>
      <c r="R54">
        <v>26.215900000000001</v>
      </c>
      <c r="S54">
        <v>15.3523</v>
      </c>
      <c r="T54">
        <v>2.1985000000000001</v>
      </c>
      <c r="U54">
        <v>418.77</v>
      </c>
      <c r="V54">
        <v>12.02</v>
      </c>
      <c r="W54">
        <v>32.045499999999997</v>
      </c>
      <c r="X54">
        <v>101.3184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10.375318</v>
      </c>
      <c r="AG54">
        <v>50.031574999999997</v>
      </c>
      <c r="AH54">
        <v>0</v>
      </c>
      <c r="AI54">
        <v>0</v>
      </c>
      <c r="AJ54">
        <v>0</v>
      </c>
      <c r="AK54">
        <v>67.151488000000001</v>
      </c>
      <c r="AL54">
        <v>26.725999999999999</v>
      </c>
      <c r="AM54">
        <v>19.346114</v>
      </c>
      <c r="AN54">
        <v>0.75801200000000002</v>
      </c>
      <c r="AO54">
        <v>0</v>
      </c>
      <c r="AP54">
        <v>0</v>
      </c>
      <c r="AQ54">
        <v>0</v>
      </c>
      <c r="AR54">
        <v>35.328000000000003</v>
      </c>
      <c r="AS54">
        <v>37.890518999999998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2108.1809639999997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373.495</v>
      </c>
      <c r="M55">
        <v>94.455943000000005</v>
      </c>
      <c r="N55">
        <v>60.79</v>
      </c>
      <c r="O55">
        <v>127.38</v>
      </c>
      <c r="P55">
        <v>144.68895000000001</v>
      </c>
      <c r="Q55">
        <v>10.9032</v>
      </c>
      <c r="R55">
        <v>26.215900000000001</v>
      </c>
      <c r="S55">
        <v>15.3523</v>
      </c>
      <c r="T55">
        <v>2.1985000000000001</v>
      </c>
      <c r="U55">
        <v>418.77</v>
      </c>
      <c r="V55">
        <v>12.02</v>
      </c>
      <c r="W55">
        <v>25.64</v>
      </c>
      <c r="X55">
        <v>81.599999999999994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10.375318</v>
      </c>
      <c r="AG55">
        <v>50.031574999999997</v>
      </c>
      <c r="AH55">
        <v>0</v>
      </c>
      <c r="AI55">
        <v>0</v>
      </c>
      <c r="AJ55">
        <v>0</v>
      </c>
      <c r="AK55">
        <v>67.151488000000001</v>
      </c>
      <c r="AL55">
        <v>26.725999999999999</v>
      </c>
      <c r="AM55">
        <v>19.346114</v>
      </c>
      <c r="AN55">
        <v>0.75801200000000002</v>
      </c>
      <c r="AO55">
        <v>0</v>
      </c>
      <c r="AP55">
        <v>0</v>
      </c>
      <c r="AQ55">
        <v>0</v>
      </c>
      <c r="AR55">
        <v>35.328000000000003</v>
      </c>
      <c r="AS55">
        <v>37.890518999999998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2082.0570639999996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373.495</v>
      </c>
      <c r="M56">
        <v>94.455943000000005</v>
      </c>
      <c r="N56">
        <v>60.79</v>
      </c>
      <c r="O56">
        <v>127.38</v>
      </c>
      <c r="P56">
        <v>144.68895000000001</v>
      </c>
      <c r="Q56">
        <v>10.9032</v>
      </c>
      <c r="R56">
        <v>26.215900000000001</v>
      </c>
      <c r="S56">
        <v>15.3523</v>
      </c>
      <c r="T56">
        <v>2.1985000000000001</v>
      </c>
      <c r="U56">
        <v>418.77</v>
      </c>
      <c r="V56">
        <v>12.02</v>
      </c>
      <c r="W56">
        <v>25.64</v>
      </c>
      <c r="X56">
        <v>81.599999999999994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10.375318</v>
      </c>
      <c r="AG56">
        <v>50.031574999999997</v>
      </c>
      <c r="AH56">
        <v>0</v>
      </c>
      <c r="AI56">
        <v>0</v>
      </c>
      <c r="AJ56">
        <v>0</v>
      </c>
      <c r="AK56">
        <v>67.151488000000001</v>
      </c>
      <c r="AL56">
        <v>26.725999999999999</v>
      </c>
      <c r="AM56">
        <v>19.346114</v>
      </c>
      <c r="AN56">
        <v>0.75801200000000002</v>
      </c>
      <c r="AO56">
        <v>0</v>
      </c>
      <c r="AP56">
        <v>0</v>
      </c>
      <c r="AQ56">
        <v>0</v>
      </c>
      <c r="AR56">
        <v>35.328000000000003</v>
      </c>
      <c r="AS56">
        <v>37.890518999999998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2082.0570639999996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373.495</v>
      </c>
      <c r="M57">
        <v>66.047799999999995</v>
      </c>
      <c r="N57">
        <v>48.987699999999997</v>
      </c>
      <c r="O57">
        <v>94.607900000000001</v>
      </c>
      <c r="P57">
        <v>144.68895000000001</v>
      </c>
      <c r="Q57">
        <v>10.9032</v>
      </c>
      <c r="R57">
        <v>26.215900000000001</v>
      </c>
      <c r="S57">
        <v>15.3523</v>
      </c>
      <c r="T57">
        <v>2.1985000000000001</v>
      </c>
      <c r="U57">
        <v>418.77</v>
      </c>
      <c r="V57">
        <v>12.02</v>
      </c>
      <c r="W57">
        <v>32.045499999999997</v>
      </c>
      <c r="X57">
        <v>101.3184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10.375318</v>
      </c>
      <c r="AG57">
        <v>50.031574999999997</v>
      </c>
      <c r="AH57">
        <v>0</v>
      </c>
      <c r="AI57">
        <v>0</v>
      </c>
      <c r="AJ57">
        <v>0</v>
      </c>
      <c r="AK57">
        <v>67.151488000000001</v>
      </c>
      <c r="AL57">
        <v>26.725999999999999</v>
      </c>
      <c r="AM57">
        <v>19.346114</v>
      </c>
      <c r="AN57">
        <v>0.75801200000000002</v>
      </c>
      <c r="AO57">
        <v>0</v>
      </c>
      <c r="AP57">
        <v>0</v>
      </c>
      <c r="AQ57">
        <v>0</v>
      </c>
      <c r="AR57">
        <v>35.328000000000003</v>
      </c>
      <c r="AS57">
        <v>37.890518999999998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2028.6776209999996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373.495</v>
      </c>
      <c r="M58">
        <v>66.047799999999995</v>
      </c>
      <c r="N58">
        <v>48.987699999999997</v>
      </c>
      <c r="O58">
        <v>94.607900000000001</v>
      </c>
      <c r="P58">
        <v>144.68895000000001</v>
      </c>
      <c r="Q58">
        <v>10.9032</v>
      </c>
      <c r="R58">
        <v>26.215900000000001</v>
      </c>
      <c r="S58">
        <v>15.3523</v>
      </c>
      <c r="T58">
        <v>2.1985000000000001</v>
      </c>
      <c r="U58">
        <v>418.77</v>
      </c>
      <c r="V58">
        <v>12.02</v>
      </c>
      <c r="W58">
        <v>32.045499999999997</v>
      </c>
      <c r="X58">
        <v>101.3184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10.375318</v>
      </c>
      <c r="AG58">
        <v>50.031574999999997</v>
      </c>
      <c r="AH58">
        <v>0</v>
      </c>
      <c r="AI58">
        <v>0</v>
      </c>
      <c r="AJ58">
        <v>0</v>
      </c>
      <c r="AK58">
        <v>67.151488000000001</v>
      </c>
      <c r="AL58">
        <v>26.725999999999999</v>
      </c>
      <c r="AM58">
        <v>19.346114</v>
      </c>
      <c r="AN58">
        <v>0.75801200000000002</v>
      </c>
      <c r="AO58">
        <v>0</v>
      </c>
      <c r="AP58">
        <v>0</v>
      </c>
      <c r="AQ58">
        <v>0</v>
      </c>
      <c r="AR58">
        <v>35.328000000000003</v>
      </c>
      <c r="AS58">
        <v>37.890518999999998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2028.6776209999996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373.495</v>
      </c>
      <c r="M59">
        <v>66.047799999999995</v>
      </c>
      <c r="N59">
        <v>48.987699999999997</v>
      </c>
      <c r="O59">
        <v>94.607900000000001</v>
      </c>
      <c r="P59">
        <v>144.68895000000001</v>
      </c>
      <c r="Q59">
        <v>10.9032</v>
      </c>
      <c r="R59">
        <v>26.215900000000001</v>
      </c>
      <c r="S59">
        <v>15.3523</v>
      </c>
      <c r="T59">
        <v>2.1985000000000001</v>
      </c>
      <c r="U59">
        <v>418.77</v>
      </c>
      <c r="V59">
        <v>12.02</v>
      </c>
      <c r="W59">
        <v>32.045499999999997</v>
      </c>
      <c r="X59">
        <v>101.3184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10.375318</v>
      </c>
      <c r="AG59">
        <v>50.031574999999997</v>
      </c>
      <c r="AH59">
        <v>0</v>
      </c>
      <c r="AI59">
        <v>0</v>
      </c>
      <c r="AJ59">
        <v>0</v>
      </c>
      <c r="AK59">
        <v>67.151488000000001</v>
      </c>
      <c r="AL59">
        <v>26.725999999999999</v>
      </c>
      <c r="AM59">
        <v>19.346114</v>
      </c>
      <c r="AN59">
        <v>0.75801200000000002</v>
      </c>
      <c r="AO59">
        <v>0</v>
      </c>
      <c r="AP59">
        <v>0</v>
      </c>
      <c r="AQ59">
        <v>0</v>
      </c>
      <c r="AR59">
        <v>35.328000000000003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2028.6776209999996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373.495</v>
      </c>
      <c r="M60">
        <v>66.047799999999995</v>
      </c>
      <c r="N60">
        <v>48.987699999999997</v>
      </c>
      <c r="O60">
        <v>94.607900000000001</v>
      </c>
      <c r="P60">
        <v>144.68895000000001</v>
      </c>
      <c r="Q60">
        <v>10.9032</v>
      </c>
      <c r="R60">
        <v>26.215900000000001</v>
      </c>
      <c r="S60">
        <v>15.3523</v>
      </c>
      <c r="T60">
        <v>2.1985000000000001</v>
      </c>
      <c r="U60">
        <v>418.77</v>
      </c>
      <c r="V60">
        <v>12.02</v>
      </c>
      <c r="W60">
        <v>32.045499999999997</v>
      </c>
      <c r="X60">
        <v>101.3184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10.375318</v>
      </c>
      <c r="AG60">
        <v>50.031574999999997</v>
      </c>
      <c r="AH60">
        <v>0</v>
      </c>
      <c r="AI60">
        <v>0</v>
      </c>
      <c r="AJ60">
        <v>0</v>
      </c>
      <c r="AK60">
        <v>67.151488000000001</v>
      </c>
      <c r="AL60">
        <v>26.725999999999999</v>
      </c>
      <c r="AM60">
        <v>19.346114</v>
      </c>
      <c r="AN60">
        <v>0.75801200000000002</v>
      </c>
      <c r="AO60">
        <v>0</v>
      </c>
      <c r="AP60">
        <v>0</v>
      </c>
      <c r="AQ60">
        <v>0</v>
      </c>
      <c r="AR60">
        <v>35.328000000000003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2028.6776209999996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373.495</v>
      </c>
      <c r="M61">
        <v>66.047799999999995</v>
      </c>
      <c r="N61">
        <v>48.987699999999997</v>
      </c>
      <c r="O61">
        <v>94.607900000000001</v>
      </c>
      <c r="P61">
        <v>144.68895000000001</v>
      </c>
      <c r="Q61">
        <v>10.9032</v>
      </c>
      <c r="R61">
        <v>26.215900000000001</v>
      </c>
      <c r="S61">
        <v>15.3523</v>
      </c>
      <c r="T61">
        <v>2.1985000000000001</v>
      </c>
      <c r="U61">
        <v>418.77</v>
      </c>
      <c r="V61">
        <v>12.02</v>
      </c>
      <c r="W61">
        <v>32.045499999999997</v>
      </c>
      <c r="X61">
        <v>101.3184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10.375318</v>
      </c>
      <c r="AG61">
        <v>50.031574999999997</v>
      </c>
      <c r="AH61">
        <v>0</v>
      </c>
      <c r="AI61">
        <v>0</v>
      </c>
      <c r="AJ61">
        <v>0</v>
      </c>
      <c r="AK61">
        <v>67.151488000000001</v>
      </c>
      <c r="AL61">
        <v>26.725999999999999</v>
      </c>
      <c r="AM61">
        <v>19.346114</v>
      </c>
      <c r="AN61">
        <v>0.75801200000000002</v>
      </c>
      <c r="AO61">
        <v>0</v>
      </c>
      <c r="AP61">
        <v>0</v>
      </c>
      <c r="AQ61">
        <v>0</v>
      </c>
      <c r="AR61">
        <v>35.328000000000003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2028.6776209999996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373.495</v>
      </c>
      <c r="M62">
        <v>66.047799999999995</v>
      </c>
      <c r="N62">
        <v>48.987699999999997</v>
      </c>
      <c r="O62">
        <v>94.607900000000001</v>
      </c>
      <c r="P62">
        <v>144.68895000000001</v>
      </c>
      <c r="Q62">
        <v>10.9032</v>
      </c>
      <c r="R62">
        <v>26.215900000000001</v>
      </c>
      <c r="S62">
        <v>15.3523</v>
      </c>
      <c r="T62">
        <v>2.1985000000000001</v>
      </c>
      <c r="U62">
        <v>418.77</v>
      </c>
      <c r="V62">
        <v>12.02</v>
      </c>
      <c r="W62">
        <v>32.045499999999997</v>
      </c>
      <c r="X62">
        <v>101.3184</v>
      </c>
      <c r="Y62">
        <v>0</v>
      </c>
      <c r="Z62">
        <v>6.5208000000000004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10.375318</v>
      </c>
      <c r="AG62">
        <v>50.031574999999997</v>
      </c>
      <c r="AH62">
        <v>0</v>
      </c>
      <c r="AI62">
        <v>0</v>
      </c>
      <c r="AJ62">
        <v>0</v>
      </c>
      <c r="AK62">
        <v>67.151488000000001</v>
      </c>
      <c r="AL62">
        <v>26.725999999999999</v>
      </c>
      <c r="AM62">
        <v>19.346114</v>
      </c>
      <c r="AN62">
        <v>0.75801200000000002</v>
      </c>
      <c r="AO62">
        <v>0</v>
      </c>
      <c r="AP62">
        <v>0</v>
      </c>
      <c r="AQ62">
        <v>0</v>
      </c>
      <c r="AR62">
        <v>35.328000000000003</v>
      </c>
      <c r="AS62">
        <v>37.890518999999998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2042.7269809999996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373.495</v>
      </c>
      <c r="M63">
        <v>66.047799999999995</v>
      </c>
      <c r="N63">
        <v>48.987699999999997</v>
      </c>
      <c r="O63">
        <v>94.607900000000001</v>
      </c>
      <c r="P63">
        <v>144.68895000000001</v>
      </c>
      <c r="Q63">
        <v>10.9032</v>
      </c>
      <c r="R63">
        <v>26.215900000000001</v>
      </c>
      <c r="S63">
        <v>15.3523</v>
      </c>
      <c r="T63">
        <v>2.1985000000000001</v>
      </c>
      <c r="U63">
        <v>418.77</v>
      </c>
      <c r="V63">
        <v>12.02</v>
      </c>
      <c r="W63">
        <v>32.045499999999997</v>
      </c>
      <c r="X63">
        <v>118.9866</v>
      </c>
      <c r="Y63">
        <v>0</v>
      </c>
      <c r="Z63">
        <v>6.5208000000000004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10.375318</v>
      </c>
      <c r="AG63">
        <v>50.031574999999997</v>
      </c>
      <c r="AH63">
        <v>0</v>
      </c>
      <c r="AI63">
        <v>0</v>
      </c>
      <c r="AJ63">
        <v>0</v>
      </c>
      <c r="AK63">
        <v>67.151488000000001</v>
      </c>
      <c r="AL63">
        <v>26.725999999999999</v>
      </c>
      <c r="AM63">
        <v>19.346114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2060.3951809999994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373.495</v>
      </c>
      <c r="M64">
        <v>66.047799999999995</v>
      </c>
      <c r="N64">
        <v>48.987699999999997</v>
      </c>
      <c r="O64">
        <v>94.607900000000001</v>
      </c>
      <c r="P64">
        <v>144.68895000000001</v>
      </c>
      <c r="Q64">
        <v>10.9032</v>
      </c>
      <c r="R64">
        <v>26.215900000000001</v>
      </c>
      <c r="S64">
        <v>15.3523</v>
      </c>
      <c r="T64">
        <v>2.1985000000000001</v>
      </c>
      <c r="U64">
        <v>418.77</v>
      </c>
      <c r="V64">
        <v>12.02</v>
      </c>
      <c r="W64">
        <v>32.045499999999997</v>
      </c>
      <c r="X64">
        <v>118.9866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19.725135000000002</v>
      </c>
      <c r="AF64">
        <v>10.375318</v>
      </c>
      <c r="AG64">
        <v>50.031574999999997</v>
      </c>
      <c r="AH64">
        <v>0</v>
      </c>
      <c r="AI64">
        <v>0</v>
      </c>
      <c r="AJ64">
        <v>0</v>
      </c>
      <c r="AK64">
        <v>67.151488000000001</v>
      </c>
      <c r="AL64">
        <v>26.725999999999999</v>
      </c>
      <c r="AM64">
        <v>19.346114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2080.9653409999996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379.89260000000002</v>
      </c>
      <c r="L65">
        <v>373.495</v>
      </c>
      <c r="M65">
        <v>93.984821999999994</v>
      </c>
      <c r="N65">
        <v>60.652040999999997</v>
      </c>
      <c r="O65">
        <v>127.09810299999999</v>
      </c>
      <c r="P65">
        <v>144.68895000000001</v>
      </c>
      <c r="Q65">
        <v>10.9032</v>
      </c>
      <c r="R65">
        <v>26.215900000000001</v>
      </c>
      <c r="S65">
        <v>15.3523</v>
      </c>
      <c r="T65">
        <v>2.1985000000000001</v>
      </c>
      <c r="U65">
        <v>418.77</v>
      </c>
      <c r="V65">
        <v>12.02</v>
      </c>
      <c r="W65">
        <v>37.231099999999998</v>
      </c>
      <c r="X65">
        <v>118.9866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19.725135000000002</v>
      </c>
      <c r="AF65">
        <v>10.375318</v>
      </c>
      <c r="AG65">
        <v>50.031574999999997</v>
      </c>
      <c r="AH65">
        <v>0</v>
      </c>
      <c r="AI65">
        <v>0</v>
      </c>
      <c r="AJ65">
        <v>0</v>
      </c>
      <c r="AK65">
        <v>67.151488000000001</v>
      </c>
      <c r="AL65">
        <v>26.725999999999999</v>
      </c>
      <c r="AM65">
        <v>19.346114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2158.2425069999995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379.89260000000002</v>
      </c>
      <c r="L66">
        <v>373.495</v>
      </c>
      <c r="M66">
        <v>94.455943000000005</v>
      </c>
      <c r="N66">
        <v>60.79</v>
      </c>
      <c r="O66">
        <v>127.38</v>
      </c>
      <c r="P66">
        <v>144.68895000000001</v>
      </c>
      <c r="Q66">
        <v>10.9032</v>
      </c>
      <c r="R66">
        <v>26.215900000000001</v>
      </c>
      <c r="S66">
        <v>15.3523</v>
      </c>
      <c r="T66">
        <v>2.1985000000000001</v>
      </c>
      <c r="U66">
        <v>418.77</v>
      </c>
      <c r="V66">
        <v>12.02</v>
      </c>
      <c r="W66">
        <v>37.231099999999998</v>
      </c>
      <c r="X66">
        <v>118.9866</v>
      </c>
      <c r="Y66">
        <v>0</v>
      </c>
      <c r="Z66">
        <v>13.041600000000001</v>
      </c>
      <c r="AA66">
        <v>42.14808</v>
      </c>
      <c r="AB66">
        <v>0</v>
      </c>
      <c r="AC66">
        <v>0</v>
      </c>
      <c r="AD66">
        <v>0</v>
      </c>
      <c r="AE66">
        <v>19.725135000000002</v>
      </c>
      <c r="AF66">
        <v>10.375318</v>
      </c>
      <c r="AG66">
        <v>50.031574999999997</v>
      </c>
      <c r="AH66">
        <v>0</v>
      </c>
      <c r="AI66">
        <v>0</v>
      </c>
      <c r="AJ66">
        <v>0</v>
      </c>
      <c r="AK66">
        <v>67.151488000000001</v>
      </c>
      <c r="AL66">
        <v>26.725999999999999</v>
      </c>
      <c r="AM66">
        <v>19.346114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2173.1828439999995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379.89260000000002</v>
      </c>
      <c r="L67">
        <v>373.495</v>
      </c>
      <c r="M67">
        <v>94.455943000000005</v>
      </c>
      <c r="N67">
        <v>60.79</v>
      </c>
      <c r="O67">
        <v>127.38</v>
      </c>
      <c r="P67">
        <v>144.68895000000001</v>
      </c>
      <c r="Q67">
        <v>10.9032</v>
      </c>
      <c r="R67">
        <v>26.215900000000001</v>
      </c>
      <c r="S67">
        <v>15.3523</v>
      </c>
      <c r="T67">
        <v>2.1985000000000001</v>
      </c>
      <c r="U67">
        <v>418.77</v>
      </c>
      <c r="V67">
        <v>12.02</v>
      </c>
      <c r="W67">
        <v>37.231099999999998</v>
      </c>
      <c r="X67">
        <v>118.9866</v>
      </c>
      <c r="Y67">
        <v>0</v>
      </c>
      <c r="Z67">
        <v>13.041600000000001</v>
      </c>
      <c r="AA67">
        <v>42.14808</v>
      </c>
      <c r="AB67">
        <v>0</v>
      </c>
      <c r="AC67">
        <v>0</v>
      </c>
      <c r="AD67">
        <v>0</v>
      </c>
      <c r="AE67">
        <v>0</v>
      </c>
      <c r="AF67">
        <v>10.375318</v>
      </c>
      <c r="AG67">
        <v>50.031574999999997</v>
      </c>
      <c r="AH67">
        <v>0</v>
      </c>
      <c r="AI67">
        <v>0</v>
      </c>
      <c r="AJ67">
        <v>0</v>
      </c>
      <c r="AK67">
        <v>67.151488000000001</v>
      </c>
      <c r="AL67">
        <v>26.725999999999999</v>
      </c>
      <c r="AM67">
        <v>19.346114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2153.4577089999993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379.89260000000002</v>
      </c>
      <c r="L68">
        <v>373.495</v>
      </c>
      <c r="M68">
        <v>94.455943000000005</v>
      </c>
      <c r="N68">
        <v>60.79</v>
      </c>
      <c r="O68">
        <v>127.38</v>
      </c>
      <c r="P68">
        <v>144.68895000000001</v>
      </c>
      <c r="Q68">
        <v>10.9032</v>
      </c>
      <c r="R68">
        <v>26.215900000000001</v>
      </c>
      <c r="S68">
        <v>15.3523</v>
      </c>
      <c r="T68">
        <v>2.1985000000000001</v>
      </c>
      <c r="U68">
        <v>418.77</v>
      </c>
      <c r="V68">
        <v>12.02</v>
      </c>
      <c r="W68">
        <v>37.231099999999998</v>
      </c>
      <c r="X68">
        <v>118.9866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0</v>
      </c>
      <c r="AE68">
        <v>0</v>
      </c>
      <c r="AF68">
        <v>10.375318</v>
      </c>
      <c r="AG68">
        <v>50.031574999999997</v>
      </c>
      <c r="AH68">
        <v>0</v>
      </c>
      <c r="AI68">
        <v>0</v>
      </c>
      <c r="AJ68">
        <v>0</v>
      </c>
      <c r="AK68">
        <v>67.151488000000001</v>
      </c>
      <c r="AL68">
        <v>26.725999999999999</v>
      </c>
      <c r="AM68">
        <v>19.346114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2153.4577089999993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379.89260000000002</v>
      </c>
      <c r="L69">
        <v>381.66770000000002</v>
      </c>
      <c r="M69">
        <v>94.455943000000005</v>
      </c>
      <c r="N69">
        <v>60.79</v>
      </c>
      <c r="O69">
        <v>127.38</v>
      </c>
      <c r="P69">
        <v>144.68895000000001</v>
      </c>
      <c r="Q69">
        <v>13.066072</v>
      </c>
      <c r="R69">
        <v>35.134700000000002</v>
      </c>
      <c r="S69">
        <v>18.207256999999998</v>
      </c>
      <c r="T69">
        <v>3.09</v>
      </c>
      <c r="U69">
        <v>418.77</v>
      </c>
      <c r="V69">
        <v>16.135400000000001</v>
      </c>
      <c r="W69">
        <v>46.399079999999998</v>
      </c>
      <c r="X69">
        <v>148.30000000000001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0</v>
      </c>
      <c r="AE69">
        <v>0</v>
      </c>
      <c r="AF69">
        <v>10.375318</v>
      </c>
      <c r="AG69">
        <v>50.031574999999997</v>
      </c>
      <c r="AH69">
        <v>0</v>
      </c>
      <c r="AI69">
        <v>0</v>
      </c>
      <c r="AJ69">
        <v>0</v>
      </c>
      <c r="AK69">
        <v>67.151488000000001</v>
      </c>
      <c r="AL69">
        <v>26.725999999999999</v>
      </c>
      <c r="AM69">
        <v>19.346114</v>
      </c>
      <c r="AN69">
        <v>0.75801200000000002</v>
      </c>
      <c r="AO69">
        <v>0</v>
      </c>
      <c r="AP69">
        <v>0</v>
      </c>
      <c r="AQ69">
        <v>0</v>
      </c>
      <c r="AR69">
        <v>35.328000000000003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2219.0553179999997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379.89260000000002</v>
      </c>
      <c r="L70">
        <v>381.66770000000002</v>
      </c>
      <c r="M70">
        <v>94.455943000000005</v>
      </c>
      <c r="N70">
        <v>60.79</v>
      </c>
      <c r="O70">
        <v>127.38</v>
      </c>
      <c r="P70">
        <v>144.68895000000001</v>
      </c>
      <c r="Q70">
        <v>15.3917</v>
      </c>
      <c r="R70">
        <v>40.140599999999999</v>
      </c>
      <c r="S70">
        <v>20.838799999999999</v>
      </c>
      <c r="T70">
        <v>3.09</v>
      </c>
      <c r="U70">
        <v>418.77</v>
      </c>
      <c r="V70">
        <v>16.135400000000001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0</v>
      </c>
      <c r="AF70">
        <v>10.375318</v>
      </c>
      <c r="AG70">
        <v>50.031574999999997</v>
      </c>
      <c r="AH70">
        <v>0</v>
      </c>
      <c r="AI70">
        <v>0</v>
      </c>
      <c r="AJ70">
        <v>0</v>
      </c>
      <c r="AK70">
        <v>67.151488000000001</v>
      </c>
      <c r="AL70">
        <v>26.725999999999999</v>
      </c>
      <c r="AM70">
        <v>19.346114</v>
      </c>
      <c r="AN70">
        <v>0.75801200000000002</v>
      </c>
      <c r="AO70">
        <v>0</v>
      </c>
      <c r="AP70">
        <v>0</v>
      </c>
      <c r="AQ70">
        <v>0</v>
      </c>
      <c r="AR70">
        <v>35.328000000000003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2229.0183889999994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379.89260000000002</v>
      </c>
      <c r="L71">
        <v>381.66770000000002</v>
      </c>
      <c r="M71">
        <v>94.455943000000005</v>
      </c>
      <c r="N71">
        <v>60.79</v>
      </c>
      <c r="O71">
        <v>127.38</v>
      </c>
      <c r="P71">
        <v>144.68895000000001</v>
      </c>
      <c r="Q71">
        <v>15.3917</v>
      </c>
      <c r="R71">
        <v>40.140599999999999</v>
      </c>
      <c r="S71">
        <v>20.838799999999999</v>
      </c>
      <c r="T71">
        <v>3.09</v>
      </c>
      <c r="U71">
        <v>418.77</v>
      </c>
      <c r="V71">
        <v>18.5168</v>
      </c>
      <c r="W71">
        <v>46.399079999999998</v>
      </c>
      <c r="X71">
        <v>148.30000000000001</v>
      </c>
      <c r="Y71">
        <v>0</v>
      </c>
      <c r="Z71">
        <v>6.5208000000000004</v>
      </c>
      <c r="AA71">
        <v>42.14808</v>
      </c>
      <c r="AB71">
        <v>0</v>
      </c>
      <c r="AC71">
        <v>0</v>
      </c>
      <c r="AD71">
        <v>0</v>
      </c>
      <c r="AE71">
        <v>0</v>
      </c>
      <c r="AF71">
        <v>10.375318</v>
      </c>
      <c r="AG71">
        <v>50.031574999999997</v>
      </c>
      <c r="AH71">
        <v>0</v>
      </c>
      <c r="AI71">
        <v>0</v>
      </c>
      <c r="AJ71">
        <v>0</v>
      </c>
      <c r="AK71">
        <v>67.151488000000001</v>
      </c>
      <c r="AL71">
        <v>26.725999999999999</v>
      </c>
      <c r="AM71">
        <v>19.346114</v>
      </c>
      <c r="AN71">
        <v>0.75801200000000002</v>
      </c>
      <c r="AO71">
        <v>0</v>
      </c>
      <c r="AP71">
        <v>0</v>
      </c>
      <c r="AQ71">
        <v>0</v>
      </c>
      <c r="AR71">
        <v>35.328000000000003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1.580932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2226.4599209999997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379.89260000000002</v>
      </c>
      <c r="L72">
        <v>381.66770000000002</v>
      </c>
      <c r="M72">
        <v>94.455943000000005</v>
      </c>
      <c r="N72">
        <v>60.79</v>
      </c>
      <c r="O72">
        <v>127.38</v>
      </c>
      <c r="P72">
        <v>144.68895000000001</v>
      </c>
      <c r="Q72">
        <v>15.3917</v>
      </c>
      <c r="R72">
        <v>40.140599999999999</v>
      </c>
      <c r="S72">
        <v>20.838799999999999</v>
      </c>
      <c r="T72">
        <v>3.09</v>
      </c>
      <c r="U72">
        <v>418.77</v>
      </c>
      <c r="V72">
        <v>18.5168</v>
      </c>
      <c r="W72">
        <v>46.399079999999998</v>
      </c>
      <c r="X72">
        <v>148.30000000000001</v>
      </c>
      <c r="Y72">
        <v>0</v>
      </c>
      <c r="Z72">
        <v>6.5208000000000004</v>
      </c>
      <c r="AA72">
        <v>42.14808</v>
      </c>
      <c r="AB72">
        <v>0</v>
      </c>
      <c r="AC72">
        <v>0</v>
      </c>
      <c r="AD72">
        <v>0</v>
      </c>
      <c r="AE72">
        <v>0</v>
      </c>
      <c r="AF72">
        <v>10.375318</v>
      </c>
      <c r="AG72">
        <v>50.031574999999997</v>
      </c>
      <c r="AH72">
        <v>22.286372</v>
      </c>
      <c r="AI72">
        <v>0</v>
      </c>
      <c r="AJ72">
        <v>0</v>
      </c>
      <c r="AK72">
        <v>67.151488000000001</v>
      </c>
      <c r="AL72">
        <v>26.725999999999999</v>
      </c>
      <c r="AM72">
        <v>19.346114</v>
      </c>
      <c r="AN72">
        <v>0.75801200000000002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4.543717</v>
      </c>
      <c r="BA72">
        <v>0.86243999999999998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2252.5715179999997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379.89260000000002</v>
      </c>
      <c r="L73">
        <v>381.66770000000002</v>
      </c>
      <c r="M73">
        <v>94.455943000000005</v>
      </c>
      <c r="N73">
        <v>60.79</v>
      </c>
      <c r="O73">
        <v>127.38</v>
      </c>
      <c r="P73">
        <v>144.68895000000001</v>
      </c>
      <c r="Q73">
        <v>15.3917</v>
      </c>
      <c r="R73">
        <v>40.140599999999999</v>
      </c>
      <c r="S73">
        <v>20.838799999999999</v>
      </c>
      <c r="T73">
        <v>3.09</v>
      </c>
      <c r="U73">
        <v>418.77</v>
      </c>
      <c r="V73">
        <v>18.5168</v>
      </c>
      <c r="W73">
        <v>46.399079999999998</v>
      </c>
      <c r="X73">
        <v>148.30000000000001</v>
      </c>
      <c r="Y73">
        <v>0</v>
      </c>
      <c r="Z73">
        <v>6.5208000000000004</v>
      </c>
      <c r="AA73">
        <v>42.14808</v>
      </c>
      <c r="AB73">
        <v>0</v>
      </c>
      <c r="AC73">
        <v>0</v>
      </c>
      <c r="AD73">
        <v>9.442482</v>
      </c>
      <c r="AE73">
        <v>0</v>
      </c>
      <c r="AF73">
        <v>10.375318</v>
      </c>
      <c r="AG73">
        <v>50.031574999999997</v>
      </c>
      <c r="AH73">
        <v>52.930134000000002</v>
      </c>
      <c r="AI73">
        <v>0</v>
      </c>
      <c r="AJ73">
        <v>0</v>
      </c>
      <c r="AK73">
        <v>67.151488000000001</v>
      </c>
      <c r="AL73">
        <v>26.725999999999999</v>
      </c>
      <c r="AM73">
        <v>19.346114</v>
      </c>
      <c r="AN73">
        <v>0.75801200000000002</v>
      </c>
      <c r="AO73">
        <v>0</v>
      </c>
      <c r="AP73">
        <v>0</v>
      </c>
      <c r="AQ73">
        <v>14.342636000000001</v>
      </c>
      <c r="AR73">
        <v>35.328000000000003</v>
      </c>
      <c r="AS73">
        <v>37.890518999999998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4.543717</v>
      </c>
      <c r="BA73">
        <v>2.0482960000000001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2308.1862539999993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379.89260000000002</v>
      </c>
      <c r="L74">
        <v>381.66770000000002</v>
      </c>
      <c r="M74">
        <v>94.455943000000005</v>
      </c>
      <c r="N74">
        <v>60.79</v>
      </c>
      <c r="O74">
        <v>127.38</v>
      </c>
      <c r="P74">
        <v>144.68895000000001</v>
      </c>
      <c r="Q74">
        <v>15.3917</v>
      </c>
      <c r="R74">
        <v>40.140599999999999</v>
      </c>
      <c r="S74">
        <v>20.838799999999999</v>
      </c>
      <c r="T74">
        <v>3.09</v>
      </c>
      <c r="U74">
        <v>418.77</v>
      </c>
      <c r="V74">
        <v>20.8</v>
      </c>
      <c r="W74">
        <v>46.399079999999998</v>
      </c>
      <c r="X74">
        <v>148.30000000000001</v>
      </c>
      <c r="Y74">
        <v>0</v>
      </c>
      <c r="Z74">
        <v>6.5208000000000004</v>
      </c>
      <c r="AA74">
        <v>42.14808</v>
      </c>
      <c r="AB74">
        <v>16.035706000000001</v>
      </c>
      <c r="AC74">
        <v>11.598717000000001</v>
      </c>
      <c r="AD74">
        <v>9.442482</v>
      </c>
      <c r="AE74">
        <v>0</v>
      </c>
      <c r="AF74">
        <v>10.375318</v>
      </c>
      <c r="AG74">
        <v>50.031574999999997</v>
      </c>
      <c r="AH74">
        <v>52.930134000000002</v>
      </c>
      <c r="AI74">
        <v>0</v>
      </c>
      <c r="AJ74">
        <v>0</v>
      </c>
      <c r="AK74">
        <v>67.151488000000001</v>
      </c>
      <c r="AL74">
        <v>26.725999999999999</v>
      </c>
      <c r="AM74">
        <v>19.346114</v>
      </c>
      <c r="AN74">
        <v>0.75801200000000002</v>
      </c>
      <c r="AO74">
        <v>0</v>
      </c>
      <c r="AP74">
        <v>0</v>
      </c>
      <c r="AQ74">
        <v>28.685272000000001</v>
      </c>
      <c r="AR74">
        <v>35.328000000000003</v>
      </c>
      <c r="AS74">
        <v>37.890518999999998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6.9561019999999996</v>
      </c>
      <c r="BA74">
        <v>2.0482960000000001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2354.858898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379.89260000000002</v>
      </c>
      <c r="L75">
        <v>402.66770000000002</v>
      </c>
      <c r="M75">
        <v>94.455943000000005</v>
      </c>
      <c r="N75">
        <v>60.79</v>
      </c>
      <c r="O75">
        <v>127.38</v>
      </c>
      <c r="P75">
        <v>144.68895000000001</v>
      </c>
      <c r="Q75">
        <v>15.3917</v>
      </c>
      <c r="R75">
        <v>44.906624999999998</v>
      </c>
      <c r="S75">
        <v>20.838799999999999</v>
      </c>
      <c r="T75">
        <v>3.09</v>
      </c>
      <c r="U75">
        <v>418.77</v>
      </c>
      <c r="V75">
        <v>20.8</v>
      </c>
      <c r="W75">
        <v>46.399079999999998</v>
      </c>
      <c r="X75">
        <v>148.30000000000001</v>
      </c>
      <c r="Y75">
        <v>0</v>
      </c>
      <c r="Z75">
        <v>6.5208000000000004</v>
      </c>
      <c r="AA75">
        <v>42.14808</v>
      </c>
      <c r="AB75">
        <v>32.333219</v>
      </c>
      <c r="AC75">
        <v>11.598717000000001</v>
      </c>
      <c r="AD75">
        <v>9.442482</v>
      </c>
      <c r="AE75">
        <v>0</v>
      </c>
      <c r="AF75">
        <v>10.375318</v>
      </c>
      <c r="AG75">
        <v>50.031574999999997</v>
      </c>
      <c r="AH75">
        <v>67.973433999999997</v>
      </c>
      <c r="AI75">
        <v>0</v>
      </c>
      <c r="AJ75">
        <v>0</v>
      </c>
      <c r="AK75">
        <v>67.151488000000001</v>
      </c>
      <c r="AL75">
        <v>26.725999999999999</v>
      </c>
      <c r="AM75">
        <v>19.346114</v>
      </c>
      <c r="AN75">
        <v>0.75801200000000002</v>
      </c>
      <c r="AO75">
        <v>0</v>
      </c>
      <c r="AP75">
        <v>0.76859999999999995</v>
      </c>
      <c r="AQ75">
        <v>41.434280999999999</v>
      </c>
      <c r="AR75">
        <v>35.328000000000003</v>
      </c>
      <c r="AS75">
        <v>37.890518999999998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6.9561019999999996</v>
      </c>
      <c r="BA75">
        <v>2.6181230000000002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2426.0531719999999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379.89260000000002</v>
      </c>
      <c r="L76">
        <v>487.66770000000002</v>
      </c>
      <c r="M76">
        <v>94.455943000000005</v>
      </c>
      <c r="N76">
        <v>60.79</v>
      </c>
      <c r="O76">
        <v>127.38</v>
      </c>
      <c r="P76">
        <v>144.68895000000001</v>
      </c>
      <c r="Q76">
        <v>15.3917</v>
      </c>
      <c r="R76">
        <v>44.906624999999998</v>
      </c>
      <c r="S76">
        <v>20.838799999999999</v>
      </c>
      <c r="T76">
        <v>3.09</v>
      </c>
      <c r="U76">
        <v>418.77</v>
      </c>
      <c r="V76">
        <v>20.8</v>
      </c>
      <c r="W76">
        <v>46.399079999999998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21.717708999999999</v>
      </c>
      <c r="AE76">
        <v>19.725135000000002</v>
      </c>
      <c r="AF76">
        <v>19.597823000000002</v>
      </c>
      <c r="AG76">
        <v>50.031574999999997</v>
      </c>
      <c r="AH76">
        <v>100.288674</v>
      </c>
      <c r="AI76">
        <v>0</v>
      </c>
      <c r="AJ76">
        <v>0</v>
      </c>
      <c r="AK76">
        <v>67.151488000000001</v>
      </c>
      <c r="AL76">
        <v>26.725999999999999</v>
      </c>
      <c r="AM76">
        <v>19.346114</v>
      </c>
      <c r="AN76">
        <v>0.75801200000000002</v>
      </c>
      <c r="AO76">
        <v>0</v>
      </c>
      <c r="AP76">
        <v>0.76859999999999995</v>
      </c>
      <c r="AQ76">
        <v>57.370542999999998</v>
      </c>
      <c r="AR76">
        <v>35.328000000000003</v>
      </c>
      <c r="AS76">
        <v>37.890518999999998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9.2748030000000004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2634.6058809999995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583.35876900000005</v>
      </c>
      <c r="M77">
        <v>94.455943000000005</v>
      </c>
      <c r="N77">
        <v>60.79</v>
      </c>
      <c r="O77">
        <v>127.38</v>
      </c>
      <c r="P77">
        <v>144.68895000000001</v>
      </c>
      <c r="Q77">
        <v>12.5451</v>
      </c>
      <c r="R77">
        <v>35.365000000000002</v>
      </c>
      <c r="S77">
        <v>20.238800000000001</v>
      </c>
      <c r="T77">
        <v>1.49</v>
      </c>
      <c r="U77">
        <v>418.77</v>
      </c>
      <c r="V77">
        <v>16.6646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29.396733999999999</v>
      </c>
      <c r="AG77">
        <v>50.031574999999997</v>
      </c>
      <c r="AH77">
        <v>137.618347</v>
      </c>
      <c r="AI77">
        <v>0</v>
      </c>
      <c r="AJ77">
        <v>0</v>
      </c>
      <c r="AK77">
        <v>67.151488000000001</v>
      </c>
      <c r="AL77">
        <v>26.725999999999999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57.370542999999998</v>
      </c>
      <c r="AR77">
        <v>35.328000000000003</v>
      </c>
      <c r="AS77">
        <v>38.670316999999997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2830.3679169999991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449.60590300000001</v>
      </c>
      <c r="L78">
        <v>624.05010000000004</v>
      </c>
      <c r="M78">
        <v>94.455943000000005</v>
      </c>
      <c r="N78">
        <v>60.79</v>
      </c>
      <c r="O78">
        <v>127.38</v>
      </c>
      <c r="P78">
        <v>144.68895000000001</v>
      </c>
      <c r="Q78">
        <v>12.4331</v>
      </c>
      <c r="R78">
        <v>35.365000000000002</v>
      </c>
      <c r="S78">
        <v>22.117999999999999</v>
      </c>
      <c r="T78">
        <v>1.49</v>
      </c>
      <c r="U78">
        <v>418.77</v>
      </c>
      <c r="V78">
        <v>16.6646</v>
      </c>
      <c r="W78">
        <v>46.399079999999998</v>
      </c>
      <c r="X78">
        <v>148.30000000000001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29.396733999999999</v>
      </c>
      <c r="AG78">
        <v>50.031574999999997</v>
      </c>
      <c r="AH78">
        <v>165.14201700000001</v>
      </c>
      <c r="AI78">
        <v>3.814368</v>
      </c>
      <c r="AJ78">
        <v>0</v>
      </c>
      <c r="AK78">
        <v>67.151488000000001</v>
      </c>
      <c r="AL78">
        <v>41.832000000000001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57.370542999999998</v>
      </c>
      <c r="AR78">
        <v>35.328000000000003</v>
      </c>
      <c r="AS78">
        <v>38.670316999999997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2995.3677239999988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453.30720000000002</v>
      </c>
      <c r="L79">
        <v>624.05010000000004</v>
      </c>
      <c r="M79">
        <v>94.455943000000005</v>
      </c>
      <c r="N79">
        <v>60.79</v>
      </c>
      <c r="O79">
        <v>127.38</v>
      </c>
      <c r="P79">
        <v>144.68895000000001</v>
      </c>
      <c r="Q79">
        <v>12.4331</v>
      </c>
      <c r="R79">
        <v>35.365000000000002</v>
      </c>
      <c r="S79">
        <v>22.117999999999999</v>
      </c>
      <c r="T79">
        <v>1.49</v>
      </c>
      <c r="U79">
        <v>418.77</v>
      </c>
      <c r="V79">
        <v>16.6646</v>
      </c>
      <c r="W79">
        <v>46.399079999999998</v>
      </c>
      <c r="X79">
        <v>148.30000000000001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29.396733999999999</v>
      </c>
      <c r="AG79">
        <v>50.031574999999997</v>
      </c>
      <c r="AH79">
        <v>165.14201700000001</v>
      </c>
      <c r="AI79">
        <v>19.834710999999999</v>
      </c>
      <c r="AJ79">
        <v>0</v>
      </c>
      <c r="AK79">
        <v>67.151488000000001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57.370542999999998</v>
      </c>
      <c r="AR79">
        <v>35.328000000000003</v>
      </c>
      <c r="AS79">
        <v>38.670316999999997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3052.5054839999993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453.30720000000002</v>
      </c>
      <c r="L80">
        <v>624.05010000000004</v>
      </c>
      <c r="M80">
        <v>94.455943000000005</v>
      </c>
      <c r="N80">
        <v>60.79</v>
      </c>
      <c r="O80">
        <v>127.38</v>
      </c>
      <c r="P80">
        <v>144.68895000000001</v>
      </c>
      <c r="Q80">
        <v>12.4331</v>
      </c>
      <c r="R80">
        <v>35.365000000000002</v>
      </c>
      <c r="S80">
        <v>22.117999999999999</v>
      </c>
      <c r="T80">
        <v>1.49</v>
      </c>
      <c r="U80">
        <v>418.77</v>
      </c>
      <c r="V80">
        <v>16.6646</v>
      </c>
      <c r="W80">
        <v>46.399079999999998</v>
      </c>
      <c r="X80">
        <v>148.30000000000001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29.396733999999999</v>
      </c>
      <c r="AG80">
        <v>50.031574999999997</v>
      </c>
      <c r="AH80">
        <v>165.14201700000001</v>
      </c>
      <c r="AI80">
        <v>19.834710999999999</v>
      </c>
      <c r="AJ80">
        <v>0</v>
      </c>
      <c r="AK80">
        <v>67.151488000000001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57.370542999999998</v>
      </c>
      <c r="AR80">
        <v>35.328000000000003</v>
      </c>
      <c r="AS80">
        <v>38.670316999999997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3052.5054839999993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453.30720000000002</v>
      </c>
      <c r="L81">
        <v>624.05010000000004</v>
      </c>
      <c r="M81">
        <v>94.455943000000005</v>
      </c>
      <c r="N81">
        <v>60.79</v>
      </c>
      <c r="O81">
        <v>127.38</v>
      </c>
      <c r="P81">
        <v>144.68895000000001</v>
      </c>
      <c r="Q81">
        <v>12.4331</v>
      </c>
      <c r="R81">
        <v>35.365000000000002</v>
      </c>
      <c r="S81">
        <v>22.117999999999999</v>
      </c>
      <c r="T81">
        <v>1.49</v>
      </c>
      <c r="U81">
        <v>418.77</v>
      </c>
      <c r="V81">
        <v>16.6646</v>
      </c>
      <c r="W81">
        <v>46.399079999999998</v>
      </c>
      <c r="X81">
        <v>148.30000000000001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29.396733999999999</v>
      </c>
      <c r="AG81">
        <v>50.031574999999997</v>
      </c>
      <c r="AH81">
        <v>165.14201700000001</v>
      </c>
      <c r="AI81">
        <v>19.834710999999999</v>
      </c>
      <c r="AJ81">
        <v>0</v>
      </c>
      <c r="AK81">
        <v>67.151488000000001</v>
      </c>
      <c r="AL81">
        <v>79.376220000000004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57.370542999999998</v>
      </c>
      <c r="AR81">
        <v>35.328000000000003</v>
      </c>
      <c r="AS81">
        <v>38.670316999999997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3052.5054839999993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453.30720000000002</v>
      </c>
      <c r="L82">
        <v>624.05010000000004</v>
      </c>
      <c r="M82">
        <v>94.455943000000005</v>
      </c>
      <c r="N82">
        <v>60.79</v>
      </c>
      <c r="O82">
        <v>127.38</v>
      </c>
      <c r="P82">
        <v>144.68895000000001</v>
      </c>
      <c r="Q82">
        <v>12.4331</v>
      </c>
      <c r="R82">
        <v>35.365000000000002</v>
      </c>
      <c r="S82">
        <v>22.117999999999999</v>
      </c>
      <c r="T82">
        <v>1.49</v>
      </c>
      <c r="U82">
        <v>418.77</v>
      </c>
      <c r="V82">
        <v>16.6646</v>
      </c>
      <c r="W82">
        <v>46.399079999999998</v>
      </c>
      <c r="X82">
        <v>148.30000000000001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29.396733999999999</v>
      </c>
      <c r="AG82">
        <v>50.031574999999997</v>
      </c>
      <c r="AH82">
        <v>165.14201700000001</v>
      </c>
      <c r="AI82">
        <v>19.834710999999999</v>
      </c>
      <c r="AJ82">
        <v>0</v>
      </c>
      <c r="AK82">
        <v>67.151488000000001</v>
      </c>
      <c r="AL82">
        <v>79.376220000000004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57.370542999999998</v>
      </c>
      <c r="AR82">
        <v>35.328000000000003</v>
      </c>
      <c r="AS82">
        <v>38.670316999999997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3041.6214499999992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385.31579599999998</v>
      </c>
      <c r="L83">
        <v>570.10749999999996</v>
      </c>
      <c r="M83">
        <v>94.455943000000005</v>
      </c>
      <c r="N83">
        <v>60.79</v>
      </c>
      <c r="O83">
        <v>127.38</v>
      </c>
      <c r="P83">
        <v>144.68895000000001</v>
      </c>
      <c r="Q83">
        <v>12.5451</v>
      </c>
      <c r="R83">
        <v>35.365000000000002</v>
      </c>
      <c r="S83">
        <v>22.117999999999999</v>
      </c>
      <c r="T83">
        <v>1.49</v>
      </c>
      <c r="U83">
        <v>418.77</v>
      </c>
      <c r="V83">
        <v>16.6646</v>
      </c>
      <c r="W83">
        <v>46.399079999999998</v>
      </c>
      <c r="X83">
        <v>148.30000000000001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29.396733999999999</v>
      </c>
      <c r="AG83">
        <v>50.031574999999997</v>
      </c>
      <c r="AH83">
        <v>165.14201700000001</v>
      </c>
      <c r="AI83">
        <v>3.814368</v>
      </c>
      <c r="AJ83">
        <v>0</v>
      </c>
      <c r="AK83">
        <v>67.151488000000001</v>
      </c>
      <c r="AL83">
        <v>79.376220000000004</v>
      </c>
      <c r="AM83">
        <v>19.980412000000001</v>
      </c>
      <c r="AN83">
        <v>0.75801200000000002</v>
      </c>
      <c r="AO83">
        <v>0</v>
      </c>
      <c r="AP83">
        <v>2.8182</v>
      </c>
      <c r="AQ83">
        <v>57.370542999999998</v>
      </c>
      <c r="AR83">
        <v>35.328000000000003</v>
      </c>
      <c r="AS83">
        <v>38.670316999999997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2900.7047029999985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379.89260000000002</v>
      </c>
      <c r="L84">
        <v>570.10749999999996</v>
      </c>
      <c r="M84">
        <v>94.455943000000005</v>
      </c>
      <c r="N84">
        <v>60.79</v>
      </c>
      <c r="O84">
        <v>127.38</v>
      </c>
      <c r="P84">
        <v>144.68895000000001</v>
      </c>
      <c r="Q84">
        <v>12.5451</v>
      </c>
      <c r="R84">
        <v>35.365000000000002</v>
      </c>
      <c r="S84">
        <v>22.117999999999999</v>
      </c>
      <c r="T84">
        <v>1.49</v>
      </c>
      <c r="U84">
        <v>418.77</v>
      </c>
      <c r="V84">
        <v>16.6646</v>
      </c>
      <c r="W84">
        <v>46.399079999999998</v>
      </c>
      <c r="X84">
        <v>148.30000000000001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29.396733999999999</v>
      </c>
      <c r="AG84">
        <v>50.031574999999997</v>
      </c>
      <c r="AH84">
        <v>137.618347</v>
      </c>
      <c r="AI84">
        <v>3.814368</v>
      </c>
      <c r="AJ84">
        <v>0</v>
      </c>
      <c r="AK84">
        <v>67.151488000000001</v>
      </c>
      <c r="AL84">
        <v>79.376220000000004</v>
      </c>
      <c r="AM84">
        <v>19.980412000000001</v>
      </c>
      <c r="AN84">
        <v>0.75801200000000002</v>
      </c>
      <c r="AO84">
        <v>0</v>
      </c>
      <c r="AP84">
        <v>2.8182</v>
      </c>
      <c r="AQ84">
        <v>57.370542999999998</v>
      </c>
      <c r="AR84">
        <v>35.328000000000003</v>
      </c>
      <c r="AS84">
        <v>38.670316999999997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2866.7875919999983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379.89260000000002</v>
      </c>
      <c r="L85">
        <v>570.10749999999996</v>
      </c>
      <c r="M85">
        <v>94.455943000000005</v>
      </c>
      <c r="N85">
        <v>60.79</v>
      </c>
      <c r="O85">
        <v>127.38</v>
      </c>
      <c r="P85">
        <v>144.68895000000001</v>
      </c>
      <c r="Q85">
        <v>12.5451</v>
      </c>
      <c r="R85">
        <v>35.365000000000002</v>
      </c>
      <c r="S85">
        <v>22.117999999999999</v>
      </c>
      <c r="T85">
        <v>1.49</v>
      </c>
      <c r="U85">
        <v>418.77</v>
      </c>
      <c r="V85">
        <v>16.6646</v>
      </c>
      <c r="W85">
        <v>46.399079999999998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11.598717000000001</v>
      </c>
      <c r="AD85">
        <v>21.717708999999999</v>
      </c>
      <c r="AE85">
        <v>19.725135000000002</v>
      </c>
      <c r="AF85">
        <v>20.750636</v>
      </c>
      <c r="AG85">
        <v>50.031574999999997</v>
      </c>
      <c r="AH85">
        <v>110.094678</v>
      </c>
      <c r="AI85">
        <v>0</v>
      </c>
      <c r="AJ85">
        <v>0</v>
      </c>
      <c r="AK85">
        <v>67.151488000000001</v>
      </c>
      <c r="AL85">
        <v>26.725999999999999</v>
      </c>
      <c r="AM85">
        <v>19.346114</v>
      </c>
      <c r="AN85">
        <v>0.75801200000000002</v>
      </c>
      <c r="AO85">
        <v>0</v>
      </c>
      <c r="AP85">
        <v>0</v>
      </c>
      <c r="AQ85">
        <v>57.370542999999998</v>
      </c>
      <c r="AR85">
        <v>35.328000000000003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2696.8590729999992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379.89260000000002</v>
      </c>
      <c r="L86">
        <v>569.05010000000004</v>
      </c>
      <c r="M86">
        <v>94.455943000000005</v>
      </c>
      <c r="N86">
        <v>60.79</v>
      </c>
      <c r="O86">
        <v>127.38</v>
      </c>
      <c r="P86">
        <v>144.68895000000001</v>
      </c>
      <c r="Q86">
        <v>12.4331</v>
      </c>
      <c r="R86">
        <v>35.365000000000002</v>
      </c>
      <c r="S86">
        <v>22.117999999999999</v>
      </c>
      <c r="T86">
        <v>1.49</v>
      </c>
      <c r="U86">
        <v>418.77</v>
      </c>
      <c r="V86">
        <v>16.6646</v>
      </c>
      <c r="W86">
        <v>46.399079999999998</v>
      </c>
      <c r="X86">
        <v>148.30000000000001</v>
      </c>
      <c r="Y86">
        <v>0</v>
      </c>
      <c r="Z86">
        <v>6.5208000000000004</v>
      </c>
      <c r="AA86">
        <v>42.14808</v>
      </c>
      <c r="AB86">
        <v>32.333219</v>
      </c>
      <c r="AC86">
        <v>11.598717000000001</v>
      </c>
      <c r="AD86">
        <v>9.442482</v>
      </c>
      <c r="AE86">
        <v>19.725135000000002</v>
      </c>
      <c r="AF86">
        <v>20.750636</v>
      </c>
      <c r="AG86">
        <v>50.031574999999997</v>
      </c>
      <c r="AH86">
        <v>82.571008000000006</v>
      </c>
      <c r="AI86">
        <v>0</v>
      </c>
      <c r="AJ86">
        <v>0</v>
      </c>
      <c r="AK86">
        <v>67.151488000000001</v>
      </c>
      <c r="AL86">
        <v>26.725999999999999</v>
      </c>
      <c r="AM86">
        <v>19.346114</v>
      </c>
      <c r="AN86">
        <v>0.75801200000000002</v>
      </c>
      <c r="AO86">
        <v>0</v>
      </c>
      <c r="AP86">
        <v>0</v>
      </c>
      <c r="AQ86">
        <v>57.370542999999998</v>
      </c>
      <c r="AR86">
        <v>35.328000000000003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3.747395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2635.4528099999993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379.89260000000002</v>
      </c>
      <c r="L87">
        <v>569.05010000000004</v>
      </c>
      <c r="M87">
        <v>94.455943000000005</v>
      </c>
      <c r="N87">
        <v>60.79</v>
      </c>
      <c r="O87">
        <v>127.38</v>
      </c>
      <c r="P87">
        <v>144.68895000000001</v>
      </c>
      <c r="Q87">
        <v>12.4331</v>
      </c>
      <c r="R87">
        <v>35.365000000000002</v>
      </c>
      <c r="S87">
        <v>22.117999999999999</v>
      </c>
      <c r="T87">
        <v>1.49</v>
      </c>
      <c r="U87">
        <v>418.77</v>
      </c>
      <c r="V87">
        <v>16.6646</v>
      </c>
      <c r="W87">
        <v>46.399079999999998</v>
      </c>
      <c r="X87">
        <v>148.30000000000001</v>
      </c>
      <c r="Y87">
        <v>0</v>
      </c>
      <c r="Z87">
        <v>6.5208000000000004</v>
      </c>
      <c r="AA87">
        <v>42.14808</v>
      </c>
      <c r="AB87">
        <v>16.166609000000001</v>
      </c>
      <c r="AC87">
        <v>11.598717000000001</v>
      </c>
      <c r="AD87">
        <v>0</v>
      </c>
      <c r="AE87">
        <v>19.725135000000002</v>
      </c>
      <c r="AF87">
        <v>20.750636</v>
      </c>
      <c r="AG87">
        <v>50.031574999999997</v>
      </c>
      <c r="AH87">
        <v>50.144337</v>
      </c>
      <c r="AI87">
        <v>0</v>
      </c>
      <c r="AJ87">
        <v>0</v>
      </c>
      <c r="AK87">
        <v>67.151488000000001</v>
      </c>
      <c r="AL87">
        <v>26.725999999999999</v>
      </c>
      <c r="AM87">
        <v>19.346114</v>
      </c>
      <c r="AN87">
        <v>0.75801200000000002</v>
      </c>
      <c r="AO87">
        <v>0</v>
      </c>
      <c r="AP87">
        <v>0</v>
      </c>
      <c r="AQ87">
        <v>57.370542999999998</v>
      </c>
      <c r="AR87">
        <v>38.64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1.8736980000000001</v>
      </c>
      <c r="BA87">
        <v>1.940491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2577.6078919999991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379.89260000000002</v>
      </c>
      <c r="L88">
        <v>569.05010000000004</v>
      </c>
      <c r="M88">
        <v>94.455943000000005</v>
      </c>
      <c r="N88">
        <v>60.79</v>
      </c>
      <c r="O88">
        <v>127.38</v>
      </c>
      <c r="P88">
        <v>144.68895000000001</v>
      </c>
      <c r="Q88">
        <v>12.4331</v>
      </c>
      <c r="R88">
        <v>35.365000000000002</v>
      </c>
      <c r="S88">
        <v>22.117999999999999</v>
      </c>
      <c r="T88">
        <v>1.49</v>
      </c>
      <c r="U88">
        <v>418.77</v>
      </c>
      <c r="V88">
        <v>16.6646</v>
      </c>
      <c r="W88">
        <v>46.399079999999998</v>
      </c>
      <c r="X88">
        <v>148.30000000000001</v>
      </c>
      <c r="Y88">
        <v>0</v>
      </c>
      <c r="Z88">
        <v>6.5208000000000004</v>
      </c>
      <c r="AA88">
        <v>42.14808</v>
      </c>
      <c r="AB88">
        <v>16.166609000000001</v>
      </c>
      <c r="AC88">
        <v>11.598717000000001</v>
      </c>
      <c r="AD88">
        <v>0</v>
      </c>
      <c r="AE88">
        <v>19.725135000000002</v>
      </c>
      <c r="AF88">
        <v>20.750636</v>
      </c>
      <c r="AG88">
        <v>50.031574999999997</v>
      </c>
      <c r="AH88">
        <v>25.406464</v>
      </c>
      <c r="AI88">
        <v>0</v>
      </c>
      <c r="AJ88">
        <v>0</v>
      </c>
      <c r="AK88">
        <v>67.151488000000001</v>
      </c>
      <c r="AL88">
        <v>26.725999999999999</v>
      </c>
      <c r="AM88">
        <v>19.346114</v>
      </c>
      <c r="AN88">
        <v>0.75801200000000002</v>
      </c>
      <c r="AO88">
        <v>0</v>
      </c>
      <c r="AP88">
        <v>0</v>
      </c>
      <c r="AQ88">
        <v>57.370542999999998</v>
      </c>
      <c r="AR88">
        <v>38.64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0</v>
      </c>
      <c r="BA88">
        <v>0.98564600000000002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2550.0414759999994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379.89260000000002</v>
      </c>
      <c r="L89">
        <v>569.05010000000004</v>
      </c>
      <c r="M89">
        <v>94.455943000000005</v>
      </c>
      <c r="N89">
        <v>60.79</v>
      </c>
      <c r="O89">
        <v>127.38</v>
      </c>
      <c r="P89">
        <v>144.68895000000001</v>
      </c>
      <c r="Q89">
        <v>12.4331</v>
      </c>
      <c r="R89">
        <v>35.365000000000002</v>
      </c>
      <c r="S89">
        <v>22.117999999999999</v>
      </c>
      <c r="T89">
        <v>1.49</v>
      </c>
      <c r="U89">
        <v>418.77</v>
      </c>
      <c r="V89">
        <v>16.6646</v>
      </c>
      <c r="W89">
        <v>46.399079999999998</v>
      </c>
      <c r="X89">
        <v>148.30000000000001</v>
      </c>
      <c r="Y89">
        <v>0</v>
      </c>
      <c r="Z89">
        <v>13.041600000000001</v>
      </c>
      <c r="AA89">
        <v>28.09872</v>
      </c>
      <c r="AB89">
        <v>16.166609000000001</v>
      </c>
      <c r="AC89">
        <v>11.598717000000001</v>
      </c>
      <c r="AD89">
        <v>0</v>
      </c>
      <c r="AE89">
        <v>19.725135000000002</v>
      </c>
      <c r="AF89">
        <v>20.750636</v>
      </c>
      <c r="AG89">
        <v>50.031574999999997</v>
      </c>
      <c r="AH89">
        <v>0</v>
      </c>
      <c r="AI89">
        <v>0</v>
      </c>
      <c r="AJ89">
        <v>0</v>
      </c>
      <c r="AK89">
        <v>67.151488000000001</v>
      </c>
      <c r="AL89">
        <v>26.725999999999999</v>
      </c>
      <c r="AM89">
        <v>19.346114</v>
      </c>
      <c r="AN89">
        <v>0.75801200000000002</v>
      </c>
      <c r="AO89">
        <v>0</v>
      </c>
      <c r="AP89">
        <v>0</v>
      </c>
      <c r="AQ89">
        <v>57.370542999999998</v>
      </c>
      <c r="AR89">
        <v>35.328000000000003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0</v>
      </c>
      <c r="BA89">
        <v>0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2512.8088059999995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379.89260000000002</v>
      </c>
      <c r="L90">
        <v>569.05010000000004</v>
      </c>
      <c r="M90">
        <v>94.455943000000005</v>
      </c>
      <c r="N90">
        <v>60.79</v>
      </c>
      <c r="O90">
        <v>127.38</v>
      </c>
      <c r="P90">
        <v>144.68895000000001</v>
      </c>
      <c r="Q90">
        <v>12.4331</v>
      </c>
      <c r="R90">
        <v>35.365000000000002</v>
      </c>
      <c r="S90">
        <v>22.117999999999999</v>
      </c>
      <c r="T90">
        <v>1.49</v>
      </c>
      <c r="U90">
        <v>418.77</v>
      </c>
      <c r="V90">
        <v>16.6646</v>
      </c>
      <c r="W90">
        <v>46.399079999999998</v>
      </c>
      <c r="X90">
        <v>148.30000000000001</v>
      </c>
      <c r="Y90">
        <v>0</v>
      </c>
      <c r="Z90">
        <v>13.041600000000001</v>
      </c>
      <c r="AA90">
        <v>28.09872</v>
      </c>
      <c r="AB90">
        <v>16.166609000000001</v>
      </c>
      <c r="AC90">
        <v>11.598717000000001</v>
      </c>
      <c r="AD90">
        <v>0</v>
      </c>
      <c r="AE90">
        <v>19.725135000000002</v>
      </c>
      <c r="AF90">
        <v>20.750636</v>
      </c>
      <c r="AG90">
        <v>50.031574999999997</v>
      </c>
      <c r="AH90">
        <v>0</v>
      </c>
      <c r="AI90">
        <v>0</v>
      </c>
      <c r="AJ90">
        <v>0</v>
      </c>
      <c r="AK90">
        <v>67.151488000000001</v>
      </c>
      <c r="AL90">
        <v>26.725999999999999</v>
      </c>
      <c r="AM90">
        <v>19.346114</v>
      </c>
      <c r="AN90">
        <v>0.75801200000000002</v>
      </c>
      <c r="AO90">
        <v>0</v>
      </c>
      <c r="AP90">
        <v>0</v>
      </c>
      <c r="AQ90">
        <v>57.370542999999998</v>
      </c>
      <c r="AR90">
        <v>35.328000000000003</v>
      </c>
      <c r="AS90">
        <v>37.890518999999998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0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2512.8088059999995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379.89260000000002</v>
      </c>
      <c r="L91">
        <v>594.05010000000004</v>
      </c>
      <c r="M91">
        <v>94.455943000000005</v>
      </c>
      <c r="N91">
        <v>60.79</v>
      </c>
      <c r="O91">
        <v>127.38</v>
      </c>
      <c r="P91">
        <v>144.68895000000001</v>
      </c>
      <c r="Q91">
        <v>12.4331</v>
      </c>
      <c r="R91">
        <v>35.365000000000002</v>
      </c>
      <c r="S91">
        <v>22.117999999999999</v>
      </c>
      <c r="T91">
        <v>1.49</v>
      </c>
      <c r="U91">
        <v>418.77</v>
      </c>
      <c r="V91">
        <v>16.6646</v>
      </c>
      <c r="W91">
        <v>46.399079999999998</v>
      </c>
      <c r="X91">
        <v>148.30000000000001</v>
      </c>
      <c r="Y91">
        <v>0</v>
      </c>
      <c r="Z91">
        <v>13.041600000000001</v>
      </c>
      <c r="AA91">
        <v>28.09872</v>
      </c>
      <c r="AB91">
        <v>16.166609000000001</v>
      </c>
      <c r="AC91">
        <v>0</v>
      </c>
      <c r="AD91">
        <v>0</v>
      </c>
      <c r="AE91">
        <v>19.725135000000002</v>
      </c>
      <c r="AF91">
        <v>20.750636</v>
      </c>
      <c r="AG91">
        <v>50.031574999999997</v>
      </c>
      <c r="AH91">
        <v>0</v>
      </c>
      <c r="AI91">
        <v>0</v>
      </c>
      <c r="AJ91">
        <v>0</v>
      </c>
      <c r="AK91">
        <v>67.151488000000001</v>
      </c>
      <c r="AL91">
        <v>12.782</v>
      </c>
      <c r="AM91">
        <v>19.346114</v>
      </c>
      <c r="AN91">
        <v>0.75801200000000002</v>
      </c>
      <c r="AO91">
        <v>0</v>
      </c>
      <c r="AP91">
        <v>0</v>
      </c>
      <c r="AQ91">
        <v>57.370542999999998</v>
      </c>
      <c r="AR91">
        <v>35.328000000000003</v>
      </c>
      <c r="AS91">
        <v>37.890518999999998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0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2512.2660889999997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447.814685</v>
      </c>
      <c r="L92">
        <v>594.05010000000004</v>
      </c>
      <c r="M92">
        <v>94.455943000000005</v>
      </c>
      <c r="N92">
        <v>60.79</v>
      </c>
      <c r="O92">
        <v>127.38</v>
      </c>
      <c r="P92">
        <v>144.68895000000001</v>
      </c>
      <c r="Q92">
        <v>12.4331</v>
      </c>
      <c r="R92">
        <v>35.365000000000002</v>
      </c>
      <c r="S92">
        <v>22.117999999999999</v>
      </c>
      <c r="T92">
        <v>1.49</v>
      </c>
      <c r="U92">
        <v>418.77</v>
      </c>
      <c r="V92">
        <v>16.6646</v>
      </c>
      <c r="W92">
        <v>46.399079999999998</v>
      </c>
      <c r="X92">
        <v>148.30000000000001</v>
      </c>
      <c r="Y92">
        <v>0</v>
      </c>
      <c r="Z92">
        <v>13.041600000000001</v>
      </c>
      <c r="AA92">
        <v>28.09872</v>
      </c>
      <c r="AB92">
        <v>11.454075</v>
      </c>
      <c r="AC92">
        <v>0</v>
      </c>
      <c r="AD92">
        <v>0</v>
      </c>
      <c r="AE92">
        <v>19.725135000000002</v>
      </c>
      <c r="AF92">
        <v>20.750636</v>
      </c>
      <c r="AG92">
        <v>50.031574999999997</v>
      </c>
      <c r="AH92">
        <v>0</v>
      </c>
      <c r="AI92">
        <v>0</v>
      </c>
      <c r="AJ92">
        <v>0</v>
      </c>
      <c r="AK92">
        <v>67.151488000000001</v>
      </c>
      <c r="AL92">
        <v>12.782</v>
      </c>
      <c r="AM92">
        <v>19.346114</v>
      </c>
      <c r="AN92">
        <v>0.75801200000000002</v>
      </c>
      <c r="AO92">
        <v>0</v>
      </c>
      <c r="AP92">
        <v>0</v>
      </c>
      <c r="AQ92">
        <v>57.370542999999998</v>
      </c>
      <c r="AR92">
        <v>35.328000000000003</v>
      </c>
      <c r="AS92">
        <v>37.890518999999998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0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2575.4756399999997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453.30720000000002</v>
      </c>
      <c r="L93">
        <v>594.05010000000004</v>
      </c>
      <c r="M93">
        <v>94.455943000000005</v>
      </c>
      <c r="N93">
        <v>60.79</v>
      </c>
      <c r="O93">
        <v>127.38</v>
      </c>
      <c r="P93">
        <v>144.68895000000001</v>
      </c>
      <c r="Q93">
        <v>12.4331</v>
      </c>
      <c r="R93">
        <v>35.365000000000002</v>
      </c>
      <c r="S93">
        <v>22.117999999999999</v>
      </c>
      <c r="T93">
        <v>1.49</v>
      </c>
      <c r="U93">
        <v>418.77</v>
      </c>
      <c r="V93">
        <v>16.6646</v>
      </c>
      <c r="W93">
        <v>46.399079999999998</v>
      </c>
      <c r="X93">
        <v>148.30000000000001</v>
      </c>
      <c r="Y93">
        <v>0</v>
      </c>
      <c r="Z93">
        <v>13.041600000000001</v>
      </c>
      <c r="AA93">
        <v>28.09872</v>
      </c>
      <c r="AB93">
        <v>11.454075</v>
      </c>
      <c r="AC93">
        <v>0</v>
      </c>
      <c r="AD93">
        <v>0</v>
      </c>
      <c r="AE93">
        <v>19.725135000000002</v>
      </c>
      <c r="AF93">
        <v>20.750636</v>
      </c>
      <c r="AG93">
        <v>50.031574999999997</v>
      </c>
      <c r="AH93">
        <v>0</v>
      </c>
      <c r="AI93">
        <v>0</v>
      </c>
      <c r="AJ93">
        <v>0</v>
      </c>
      <c r="AK93">
        <v>67.151488000000001</v>
      </c>
      <c r="AL93">
        <v>12.782</v>
      </c>
      <c r="AM93">
        <v>19.346114</v>
      </c>
      <c r="AN93">
        <v>0.75801200000000002</v>
      </c>
      <c r="AO93">
        <v>0</v>
      </c>
      <c r="AP93">
        <v>0</v>
      </c>
      <c r="AQ93">
        <v>55.776916999999997</v>
      </c>
      <c r="AR93">
        <v>35.328000000000003</v>
      </c>
      <c r="AS93">
        <v>37.890518999999998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2579.3745290000002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453.30720000000002</v>
      </c>
      <c r="L94">
        <v>613.05010000000004</v>
      </c>
      <c r="M94">
        <v>94.455943000000005</v>
      </c>
      <c r="N94">
        <v>60.79</v>
      </c>
      <c r="O94">
        <v>127.38</v>
      </c>
      <c r="P94">
        <v>144.68895000000001</v>
      </c>
      <c r="Q94">
        <v>12.4331</v>
      </c>
      <c r="R94">
        <v>35.365000000000002</v>
      </c>
      <c r="S94">
        <v>22.117999999999999</v>
      </c>
      <c r="T94">
        <v>1.49</v>
      </c>
      <c r="U94">
        <v>418.77</v>
      </c>
      <c r="V94">
        <v>16.6646</v>
      </c>
      <c r="W94">
        <v>46.399079999999998</v>
      </c>
      <c r="X94">
        <v>148.30000000000001</v>
      </c>
      <c r="Y94">
        <v>0</v>
      </c>
      <c r="Z94">
        <v>13.041600000000001</v>
      </c>
      <c r="AA94">
        <v>14.04936</v>
      </c>
      <c r="AB94">
        <v>11.454075</v>
      </c>
      <c r="AC94">
        <v>0</v>
      </c>
      <c r="AD94">
        <v>0</v>
      </c>
      <c r="AE94">
        <v>19.725135000000002</v>
      </c>
      <c r="AF94">
        <v>20.750636</v>
      </c>
      <c r="AG94">
        <v>50.031574999999997</v>
      </c>
      <c r="AH94">
        <v>0</v>
      </c>
      <c r="AI94">
        <v>0</v>
      </c>
      <c r="AJ94">
        <v>0</v>
      </c>
      <c r="AK94">
        <v>67.151488000000001</v>
      </c>
      <c r="AL94">
        <v>12.782</v>
      </c>
      <c r="AM94">
        <v>19.346114</v>
      </c>
      <c r="AN94">
        <v>0.75801200000000002</v>
      </c>
      <c r="AO94">
        <v>0</v>
      </c>
      <c r="AP94">
        <v>0</v>
      </c>
      <c r="AQ94">
        <v>55.776916999999997</v>
      </c>
      <c r="AR94">
        <v>35.328000000000003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2584.3251690000002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453.30720000000002</v>
      </c>
      <c r="L95">
        <v>613.05010000000004</v>
      </c>
      <c r="M95">
        <v>94.455943000000005</v>
      </c>
      <c r="N95">
        <v>60.79</v>
      </c>
      <c r="O95">
        <v>127.38</v>
      </c>
      <c r="P95">
        <v>144.68895000000001</v>
      </c>
      <c r="Q95">
        <v>12.4331</v>
      </c>
      <c r="R95">
        <v>35.365000000000002</v>
      </c>
      <c r="S95">
        <v>22.117999999999999</v>
      </c>
      <c r="T95">
        <v>1.49</v>
      </c>
      <c r="U95">
        <v>418.77</v>
      </c>
      <c r="V95">
        <v>16.6646</v>
      </c>
      <c r="W95">
        <v>46.399079999999998</v>
      </c>
      <c r="X95">
        <v>148.30000000000001</v>
      </c>
      <c r="Y95">
        <v>0</v>
      </c>
      <c r="Z95">
        <v>13.041600000000001</v>
      </c>
      <c r="AA95">
        <v>14.04936</v>
      </c>
      <c r="AB95">
        <v>11.454075</v>
      </c>
      <c r="AC95">
        <v>0</v>
      </c>
      <c r="AD95">
        <v>0</v>
      </c>
      <c r="AE95">
        <v>19.725135000000002</v>
      </c>
      <c r="AF95">
        <v>20.750636</v>
      </c>
      <c r="AG95">
        <v>50.031574999999997</v>
      </c>
      <c r="AH95">
        <v>0</v>
      </c>
      <c r="AI95">
        <v>0</v>
      </c>
      <c r="AJ95">
        <v>0</v>
      </c>
      <c r="AK95">
        <v>67.151488000000001</v>
      </c>
      <c r="AL95">
        <v>12.782</v>
      </c>
      <c r="AM95">
        <v>19.346114</v>
      </c>
      <c r="AN95">
        <v>0.75801200000000002</v>
      </c>
      <c r="AO95">
        <v>0</v>
      </c>
      <c r="AP95">
        <v>0</v>
      </c>
      <c r="AQ95">
        <v>55.776916999999997</v>
      </c>
      <c r="AR95">
        <v>35.328000000000003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2584.3251690000002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453.30720000000002</v>
      </c>
      <c r="L96">
        <v>613.05010000000004</v>
      </c>
      <c r="M96">
        <v>94.455943000000005</v>
      </c>
      <c r="N96">
        <v>60.79</v>
      </c>
      <c r="O96">
        <v>127.38</v>
      </c>
      <c r="P96">
        <v>144.68895000000001</v>
      </c>
      <c r="Q96">
        <v>12.4331</v>
      </c>
      <c r="R96">
        <v>35.365000000000002</v>
      </c>
      <c r="S96">
        <v>22.117999999999999</v>
      </c>
      <c r="T96">
        <v>1.49</v>
      </c>
      <c r="U96">
        <v>418.77</v>
      </c>
      <c r="V96">
        <v>16.6646</v>
      </c>
      <c r="W96">
        <v>46.399079999999998</v>
      </c>
      <c r="X96">
        <v>148.30000000000001</v>
      </c>
      <c r="Y96">
        <v>0</v>
      </c>
      <c r="Z96">
        <v>13.041600000000001</v>
      </c>
      <c r="AA96">
        <v>14.04936</v>
      </c>
      <c r="AB96">
        <v>11.454075</v>
      </c>
      <c r="AC96">
        <v>0</v>
      </c>
      <c r="AD96">
        <v>0</v>
      </c>
      <c r="AE96">
        <v>19.725135000000002</v>
      </c>
      <c r="AF96">
        <v>20.750636</v>
      </c>
      <c r="AG96">
        <v>50.031574999999997</v>
      </c>
      <c r="AH96">
        <v>0</v>
      </c>
      <c r="AI96">
        <v>0</v>
      </c>
      <c r="AJ96">
        <v>0</v>
      </c>
      <c r="AK96">
        <v>67.151488000000001</v>
      </c>
      <c r="AL96">
        <v>26.725999999999999</v>
      </c>
      <c r="AM96">
        <v>19.346114</v>
      </c>
      <c r="AN96">
        <v>0.75801200000000002</v>
      </c>
      <c r="AO96">
        <v>0</v>
      </c>
      <c r="AP96">
        <v>0</v>
      </c>
      <c r="AQ96">
        <v>44.621533999999997</v>
      </c>
      <c r="AR96">
        <v>35.328000000000003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2587.1137859999999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453.30720000000002</v>
      </c>
      <c r="L97">
        <v>613.05010000000004</v>
      </c>
      <c r="M97">
        <v>94.455943000000005</v>
      </c>
      <c r="N97">
        <v>60.79</v>
      </c>
      <c r="O97">
        <v>127.38</v>
      </c>
      <c r="P97">
        <v>144.68895000000001</v>
      </c>
      <c r="Q97">
        <v>12.4331</v>
      </c>
      <c r="R97">
        <v>35.365000000000002</v>
      </c>
      <c r="S97">
        <v>22.117999999999999</v>
      </c>
      <c r="T97">
        <v>1.49</v>
      </c>
      <c r="U97">
        <v>418.77</v>
      </c>
      <c r="V97">
        <v>16.6646</v>
      </c>
      <c r="W97">
        <v>46.399079999999998</v>
      </c>
      <c r="X97">
        <v>148.30000000000001</v>
      </c>
      <c r="Y97">
        <v>0</v>
      </c>
      <c r="Z97">
        <v>13.041600000000001</v>
      </c>
      <c r="AA97">
        <v>14.04936</v>
      </c>
      <c r="AB97">
        <v>11.454075</v>
      </c>
      <c r="AC97">
        <v>0</v>
      </c>
      <c r="AD97">
        <v>0</v>
      </c>
      <c r="AE97">
        <v>19.725135000000002</v>
      </c>
      <c r="AF97">
        <v>20.750636</v>
      </c>
      <c r="AG97">
        <v>50.031574999999997</v>
      </c>
      <c r="AH97">
        <v>0</v>
      </c>
      <c r="AI97">
        <v>0</v>
      </c>
      <c r="AJ97">
        <v>0</v>
      </c>
      <c r="AK97">
        <v>67.151488000000001</v>
      </c>
      <c r="AL97">
        <v>79.376220000000004</v>
      </c>
      <c r="AM97">
        <v>19.346114</v>
      </c>
      <c r="AN97">
        <v>0.75801200000000002</v>
      </c>
      <c r="AO97">
        <v>0</v>
      </c>
      <c r="AP97">
        <v>0</v>
      </c>
      <c r="AQ97">
        <v>28.685272000000001</v>
      </c>
      <c r="AR97">
        <v>35.328000000000003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2623.8277440000002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453.30720000000002</v>
      </c>
      <c r="L98">
        <v>613.05010000000004</v>
      </c>
      <c r="M98">
        <v>94.455943000000005</v>
      </c>
      <c r="N98">
        <v>60.79</v>
      </c>
      <c r="O98">
        <v>127.38</v>
      </c>
      <c r="P98">
        <v>144.68895000000001</v>
      </c>
      <c r="Q98">
        <v>12.4331</v>
      </c>
      <c r="R98">
        <v>35.365000000000002</v>
      </c>
      <c r="S98">
        <v>22.117999999999999</v>
      </c>
      <c r="T98">
        <v>1.49</v>
      </c>
      <c r="U98">
        <v>418.77</v>
      </c>
      <c r="V98">
        <v>16.6646</v>
      </c>
      <c r="W98">
        <v>46.399079999999998</v>
      </c>
      <c r="X98">
        <v>148.30000000000001</v>
      </c>
      <c r="Y98">
        <v>0</v>
      </c>
      <c r="Z98">
        <v>13.041600000000001</v>
      </c>
      <c r="AA98">
        <v>14.04936</v>
      </c>
      <c r="AB98">
        <v>11.454075</v>
      </c>
      <c r="AC98">
        <v>0</v>
      </c>
      <c r="AD98">
        <v>0</v>
      </c>
      <c r="AE98">
        <v>19.725135000000002</v>
      </c>
      <c r="AF98">
        <v>20.750636</v>
      </c>
      <c r="AG98">
        <v>50.031574999999997</v>
      </c>
      <c r="AH98">
        <v>0</v>
      </c>
      <c r="AI98">
        <v>0</v>
      </c>
      <c r="AJ98">
        <v>0</v>
      </c>
      <c r="AK98">
        <v>67.151488000000001</v>
      </c>
      <c r="AL98">
        <v>79.376220000000004</v>
      </c>
      <c r="AM98">
        <v>19.346114</v>
      </c>
      <c r="AN98">
        <v>0.75801200000000002</v>
      </c>
      <c r="AO98">
        <v>0</v>
      </c>
      <c r="AP98">
        <v>0</v>
      </c>
      <c r="AQ98">
        <v>14.342636000000001</v>
      </c>
      <c r="AR98">
        <v>35.328000000000003</v>
      </c>
      <c r="AS98">
        <v>37.890518999999998</v>
      </c>
      <c r="AT98">
        <v>19.135175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2608.6202999999996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9.5553369559999926</v>
      </c>
      <c r="L99">
        <f t="shared" si="2"/>
        <v>10.699341926000001</v>
      </c>
      <c r="M99">
        <f t="shared" si="2"/>
        <v>2.2100085657500008</v>
      </c>
      <c r="N99">
        <f t="shared" si="2"/>
        <v>1.4353209102499995</v>
      </c>
      <c r="O99">
        <f t="shared" si="2"/>
        <v>2.9915053257499955</v>
      </c>
      <c r="P99">
        <f t="shared" si="2"/>
        <v>3.4597901634999966</v>
      </c>
      <c r="Q99">
        <f t="shared" si="2"/>
        <v>0.27822655249999989</v>
      </c>
      <c r="R99">
        <f t="shared" si="2"/>
        <v>0.76314583124999835</v>
      </c>
      <c r="S99">
        <f t="shared" si="2"/>
        <v>0.43986546474999982</v>
      </c>
      <c r="T99">
        <f t="shared" si="2"/>
        <v>4.8066260000000027E-2</v>
      </c>
      <c r="U99">
        <f t="shared" si="2"/>
        <v>10.041757987499993</v>
      </c>
      <c r="V99">
        <f t="shared" si="2"/>
        <v>0.35634020000000016</v>
      </c>
      <c r="W99">
        <f t="shared" si="2"/>
        <v>0.97971700150000107</v>
      </c>
      <c r="X99">
        <f t="shared" si="2"/>
        <v>3.1406413182499966</v>
      </c>
      <c r="Y99">
        <f t="shared" si="2"/>
        <v>0</v>
      </c>
      <c r="Z99">
        <f t="shared" si="2"/>
        <v>0.29669640000000025</v>
      </c>
      <c r="AA99">
        <f t="shared" si="2"/>
        <v>0.61618656999999966</v>
      </c>
      <c r="AB99">
        <f t="shared" si="2"/>
        <v>0.44550626250000025</v>
      </c>
      <c r="AC99">
        <f t="shared" si="2"/>
        <v>0.22917996999999982</v>
      </c>
      <c r="AD99">
        <f t="shared" si="2"/>
        <v>0.17132439400000005</v>
      </c>
      <c r="AE99">
        <f t="shared" si="2"/>
        <v>0.52764735624999937</v>
      </c>
      <c r="AF99">
        <f t="shared" si="2"/>
        <v>0.37846854374999972</v>
      </c>
      <c r="AG99">
        <f t="shared" si="2"/>
        <v>1.2007577999999997</v>
      </c>
      <c r="AH99">
        <f t="shared" si="2"/>
        <v>0.83239599575000023</v>
      </c>
      <c r="AI99">
        <f t="shared" si="2"/>
        <v>2.2695487E-2</v>
      </c>
      <c r="AJ99">
        <f t="shared" si="2"/>
        <v>0</v>
      </c>
      <c r="AK99">
        <f t="shared" si="2"/>
        <v>1.529794837000003</v>
      </c>
      <c r="AL99">
        <f t="shared" si="2"/>
        <v>0.90685966000000129</v>
      </c>
      <c r="AM99">
        <f t="shared" si="2"/>
        <v>0.46620962999999904</v>
      </c>
      <c r="AN99">
        <f t="shared" si="2"/>
        <v>1.8192287999999994E-2</v>
      </c>
      <c r="AO99">
        <f t="shared" si="2"/>
        <v>0</v>
      </c>
      <c r="AP99">
        <f t="shared" si="2"/>
        <v>2.7989850000000014E-2</v>
      </c>
      <c r="AQ99">
        <f t="shared" si="2"/>
        <v>0.60398432875000008</v>
      </c>
      <c r="AR99">
        <f t="shared" si="2"/>
        <v>0.85449599999999948</v>
      </c>
      <c r="AS99">
        <f t="shared" si="2"/>
        <v>0.91405124400000093</v>
      </c>
      <c r="AT99">
        <f t="shared" si="2"/>
        <v>0.47075694874999946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0.10462360650000023</v>
      </c>
      <c r="AZ99">
        <f t="shared" si="3"/>
        <v>5.2700671999999983E-2</v>
      </c>
      <c r="BA99">
        <f t="shared" si="3"/>
        <v>3.1914139999999987E-2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57.234314199249987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597.94604900000002</v>
      </c>
      <c r="L3">
        <v>564.86739899999998</v>
      </c>
      <c r="M3">
        <v>90.904399999999995</v>
      </c>
      <c r="N3">
        <v>58.504295999999997</v>
      </c>
      <c r="O3">
        <v>122.590512</v>
      </c>
      <c r="P3">
        <v>134.34247500000001</v>
      </c>
      <c r="Q3">
        <v>10.697219</v>
      </c>
      <c r="R3">
        <v>41.433534000000002</v>
      </c>
      <c r="S3">
        <v>25.409092000000001</v>
      </c>
      <c r="T3">
        <v>1.162461</v>
      </c>
      <c r="U3">
        <v>385.44119999999998</v>
      </c>
      <c r="V3">
        <v>20.01792</v>
      </c>
      <c r="W3">
        <v>44.654474999999998</v>
      </c>
      <c r="X3">
        <v>142.72391999999999</v>
      </c>
      <c r="Y3">
        <v>0</v>
      </c>
      <c r="Z3">
        <v>12.551235999999999</v>
      </c>
      <c r="AA3">
        <v>0</v>
      </c>
      <c r="AB3">
        <v>15.558745</v>
      </c>
      <c r="AC3">
        <v>0</v>
      </c>
      <c r="AD3">
        <v>0</v>
      </c>
      <c r="AE3">
        <v>18.983470000000001</v>
      </c>
      <c r="AF3">
        <v>9.9852059999999998</v>
      </c>
      <c r="AG3">
        <v>48.150388</v>
      </c>
      <c r="AH3">
        <v>0</v>
      </c>
      <c r="AI3">
        <v>0</v>
      </c>
      <c r="AJ3">
        <v>0</v>
      </c>
      <c r="AK3">
        <v>33.121129000000003</v>
      </c>
      <c r="AL3">
        <v>38.581654</v>
      </c>
      <c r="AM3">
        <v>18.6187</v>
      </c>
      <c r="AN3">
        <v>0.72951100000000002</v>
      </c>
      <c r="AO3">
        <v>0</v>
      </c>
      <c r="AP3">
        <v>0.86298399999999997</v>
      </c>
      <c r="AQ3">
        <v>0</v>
      </c>
      <c r="AR3">
        <v>39.312114999999999</v>
      </c>
      <c r="AS3">
        <v>37.216313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5.2871459999999999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2544.0581579999994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597.94604900000002</v>
      </c>
      <c r="L4">
        <v>564.86739899999998</v>
      </c>
      <c r="M4">
        <v>90.904399999999995</v>
      </c>
      <c r="N4">
        <v>58.504295999999997</v>
      </c>
      <c r="O4">
        <v>122.590512</v>
      </c>
      <c r="P4">
        <v>134.34247500000001</v>
      </c>
      <c r="Q4">
        <v>10.697219</v>
      </c>
      <c r="R4">
        <v>41.433534000000002</v>
      </c>
      <c r="S4">
        <v>25.409092000000001</v>
      </c>
      <c r="T4">
        <v>1.1255269999999999</v>
      </c>
      <c r="U4">
        <v>391.93740000000003</v>
      </c>
      <c r="V4">
        <v>20.01792</v>
      </c>
      <c r="W4">
        <v>44.654474999999998</v>
      </c>
      <c r="X4">
        <v>142.72391999999999</v>
      </c>
      <c r="Y4">
        <v>0</v>
      </c>
      <c r="Z4">
        <v>12.551235999999999</v>
      </c>
      <c r="AA4">
        <v>0</v>
      </c>
      <c r="AB4">
        <v>15.558745</v>
      </c>
      <c r="AC4">
        <v>0</v>
      </c>
      <c r="AD4">
        <v>0</v>
      </c>
      <c r="AE4">
        <v>18.983470000000001</v>
      </c>
      <c r="AF4">
        <v>9.9852059999999998</v>
      </c>
      <c r="AG4">
        <v>48.150388</v>
      </c>
      <c r="AH4">
        <v>0</v>
      </c>
      <c r="AI4">
        <v>0</v>
      </c>
      <c r="AJ4">
        <v>0</v>
      </c>
      <c r="AK4">
        <v>33.121129000000003</v>
      </c>
      <c r="AL4">
        <v>38.581654</v>
      </c>
      <c r="AM4">
        <v>18.6187</v>
      </c>
      <c r="AN4">
        <v>0.72951100000000002</v>
      </c>
      <c r="AO4">
        <v>0</v>
      </c>
      <c r="AP4">
        <v>0.86298399999999997</v>
      </c>
      <c r="AQ4">
        <v>0</v>
      </c>
      <c r="AR4">
        <v>39.312114999999999</v>
      </c>
      <c r="AS4">
        <v>37.216313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5.2871459999999999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2550.5174239999992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550.57306400000004</v>
      </c>
      <c r="L5">
        <v>564.86739899999998</v>
      </c>
      <c r="M5">
        <v>90.904399999999995</v>
      </c>
      <c r="N5">
        <v>58.504295999999997</v>
      </c>
      <c r="O5">
        <v>122.590512</v>
      </c>
      <c r="P5">
        <v>134.34247500000001</v>
      </c>
      <c r="Q5">
        <v>11.836906000000001</v>
      </c>
      <c r="R5">
        <v>41.433534000000002</v>
      </c>
      <c r="S5">
        <v>25.409092000000001</v>
      </c>
      <c r="T5">
        <v>1.1255269999999999</v>
      </c>
      <c r="U5">
        <v>398.43360000000001</v>
      </c>
      <c r="V5">
        <v>20.01792</v>
      </c>
      <c r="W5">
        <v>44.654474999999998</v>
      </c>
      <c r="X5">
        <v>142.72391999999999</v>
      </c>
      <c r="Y5">
        <v>0</v>
      </c>
      <c r="Z5">
        <v>12.551235999999999</v>
      </c>
      <c r="AA5">
        <v>0</v>
      </c>
      <c r="AB5">
        <v>15.558745</v>
      </c>
      <c r="AC5">
        <v>0</v>
      </c>
      <c r="AD5">
        <v>0</v>
      </c>
      <c r="AE5">
        <v>18.983470000000001</v>
      </c>
      <c r="AF5">
        <v>9.9852059999999998</v>
      </c>
      <c r="AG5">
        <v>48.150388</v>
      </c>
      <c r="AH5">
        <v>0</v>
      </c>
      <c r="AI5">
        <v>0</v>
      </c>
      <c r="AJ5">
        <v>0</v>
      </c>
      <c r="AK5">
        <v>33.121129000000003</v>
      </c>
      <c r="AL5">
        <v>38.581654</v>
      </c>
      <c r="AM5">
        <v>18.6187</v>
      </c>
      <c r="AN5">
        <v>0.72951100000000002</v>
      </c>
      <c r="AO5">
        <v>0</v>
      </c>
      <c r="AP5">
        <v>0.36985000000000001</v>
      </c>
      <c r="AQ5">
        <v>0</v>
      </c>
      <c r="AR5">
        <v>32.937178000000003</v>
      </c>
      <c r="AS5">
        <v>37.216313</v>
      </c>
      <c r="AT5">
        <v>17.589048999999999</v>
      </c>
      <c r="AU5">
        <v>0</v>
      </c>
      <c r="AV5">
        <v>0</v>
      </c>
      <c r="AW5">
        <v>0</v>
      </c>
      <c r="AX5">
        <v>0</v>
      </c>
      <c r="AY5">
        <v>5.2871459999999999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2502.2533199999998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508.04383799999999</v>
      </c>
      <c r="L6">
        <v>564.86739899999998</v>
      </c>
      <c r="M6">
        <v>90.904399999999995</v>
      </c>
      <c r="N6">
        <v>58.504295999999997</v>
      </c>
      <c r="O6">
        <v>122.590512</v>
      </c>
      <c r="P6">
        <v>134.34247500000001</v>
      </c>
      <c r="Q6">
        <v>12.976592</v>
      </c>
      <c r="R6">
        <v>41.433534000000002</v>
      </c>
      <c r="S6">
        <v>25.409092000000001</v>
      </c>
      <c r="T6">
        <v>1.1255269999999999</v>
      </c>
      <c r="U6">
        <v>402.70853299999999</v>
      </c>
      <c r="V6">
        <v>20.01792</v>
      </c>
      <c r="W6">
        <v>44.654474999999998</v>
      </c>
      <c r="X6">
        <v>142.72391999999999</v>
      </c>
      <c r="Y6">
        <v>0</v>
      </c>
      <c r="Z6">
        <v>12.551235999999999</v>
      </c>
      <c r="AA6">
        <v>0</v>
      </c>
      <c r="AB6">
        <v>15.558745</v>
      </c>
      <c r="AC6">
        <v>0</v>
      </c>
      <c r="AD6">
        <v>0</v>
      </c>
      <c r="AE6">
        <v>18.983470000000001</v>
      </c>
      <c r="AF6">
        <v>9.9852059999999998</v>
      </c>
      <c r="AG6">
        <v>48.150388</v>
      </c>
      <c r="AH6">
        <v>0</v>
      </c>
      <c r="AI6">
        <v>0</v>
      </c>
      <c r="AJ6">
        <v>0</v>
      </c>
      <c r="AK6">
        <v>33.121129000000003</v>
      </c>
      <c r="AL6">
        <v>38.581654</v>
      </c>
      <c r="AM6">
        <v>18.6187</v>
      </c>
      <c r="AN6">
        <v>0.72951100000000002</v>
      </c>
      <c r="AO6">
        <v>0</v>
      </c>
      <c r="AP6">
        <v>0.36985000000000001</v>
      </c>
      <c r="AQ6">
        <v>0</v>
      </c>
      <c r="AR6">
        <v>32.937178000000003</v>
      </c>
      <c r="AS6">
        <v>37.216313</v>
      </c>
      <c r="AT6">
        <v>16.548103999999999</v>
      </c>
      <c r="AU6">
        <v>0</v>
      </c>
      <c r="AV6">
        <v>0</v>
      </c>
      <c r="AW6">
        <v>0</v>
      </c>
      <c r="AX6">
        <v>0</v>
      </c>
      <c r="AY6">
        <v>5.2871459999999999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2464.0977680000001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415.10837299999997</v>
      </c>
      <c r="L7">
        <v>564.86739899999998</v>
      </c>
      <c r="M7">
        <v>90.904399999999995</v>
      </c>
      <c r="N7">
        <v>58.504295999999997</v>
      </c>
      <c r="O7">
        <v>122.590512</v>
      </c>
      <c r="P7">
        <v>134.34247500000001</v>
      </c>
      <c r="Q7">
        <v>11.835984</v>
      </c>
      <c r="R7">
        <v>41.433534000000002</v>
      </c>
      <c r="S7">
        <v>25.409092000000001</v>
      </c>
      <c r="T7">
        <v>1.4243520000000001</v>
      </c>
      <c r="U7">
        <v>403.024248</v>
      </c>
      <c r="V7">
        <v>20.01792</v>
      </c>
      <c r="W7">
        <v>44.654474999999998</v>
      </c>
      <c r="X7">
        <v>142.72391999999999</v>
      </c>
      <c r="Y7">
        <v>0</v>
      </c>
      <c r="Z7">
        <v>12.551235999999999</v>
      </c>
      <c r="AA7">
        <v>0</v>
      </c>
      <c r="AB7">
        <v>15.558745</v>
      </c>
      <c r="AC7">
        <v>0</v>
      </c>
      <c r="AD7">
        <v>0</v>
      </c>
      <c r="AE7">
        <v>18.983470000000001</v>
      </c>
      <c r="AF7">
        <v>9.9852059999999998</v>
      </c>
      <c r="AG7">
        <v>48.150388</v>
      </c>
      <c r="AH7">
        <v>0</v>
      </c>
      <c r="AI7">
        <v>0</v>
      </c>
      <c r="AJ7">
        <v>0</v>
      </c>
      <c r="AK7">
        <v>33.121129000000003</v>
      </c>
      <c r="AL7">
        <v>38.581654</v>
      </c>
      <c r="AM7">
        <v>18.6187</v>
      </c>
      <c r="AN7">
        <v>0.72951100000000002</v>
      </c>
      <c r="AO7">
        <v>0</v>
      </c>
      <c r="AP7">
        <v>0</v>
      </c>
      <c r="AQ7">
        <v>0</v>
      </c>
      <c r="AR7">
        <v>32.937178000000003</v>
      </c>
      <c r="AS7">
        <v>37.216313</v>
      </c>
      <c r="AT7">
        <v>16.274809000000001</v>
      </c>
      <c r="AU7">
        <v>0</v>
      </c>
      <c r="AV7">
        <v>0</v>
      </c>
      <c r="AW7">
        <v>0</v>
      </c>
      <c r="AX7">
        <v>0</v>
      </c>
      <c r="AY7">
        <v>5.2871459999999999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2369.9930899999999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365.60863799999998</v>
      </c>
      <c r="L8">
        <v>557.24798199999998</v>
      </c>
      <c r="M8">
        <v>90.904399999999995</v>
      </c>
      <c r="N8">
        <v>58.504295999999997</v>
      </c>
      <c r="O8">
        <v>122.590512</v>
      </c>
      <c r="P8">
        <v>134.34247500000001</v>
      </c>
      <c r="Q8">
        <v>8.624644</v>
      </c>
      <c r="R8">
        <v>41.433534000000002</v>
      </c>
      <c r="S8">
        <v>20.383535999999999</v>
      </c>
      <c r="T8">
        <v>1.4243520000000001</v>
      </c>
      <c r="U8">
        <v>403.024248</v>
      </c>
      <c r="V8">
        <v>20.01792</v>
      </c>
      <c r="W8">
        <v>44.654474999999998</v>
      </c>
      <c r="X8">
        <v>142.72391999999999</v>
      </c>
      <c r="Y8">
        <v>0</v>
      </c>
      <c r="Z8">
        <v>12.551235999999999</v>
      </c>
      <c r="AA8">
        <v>0</v>
      </c>
      <c r="AB8">
        <v>15.558745</v>
      </c>
      <c r="AC8">
        <v>0</v>
      </c>
      <c r="AD8">
        <v>0</v>
      </c>
      <c r="AE8">
        <v>18.983470000000001</v>
      </c>
      <c r="AF8">
        <v>9.9852059999999998</v>
      </c>
      <c r="AG8">
        <v>48.150388</v>
      </c>
      <c r="AH8">
        <v>0</v>
      </c>
      <c r="AI8">
        <v>0</v>
      </c>
      <c r="AJ8">
        <v>0</v>
      </c>
      <c r="AK8">
        <v>33.121129000000003</v>
      </c>
      <c r="AL8">
        <v>38.581654</v>
      </c>
      <c r="AM8">
        <v>18.6187</v>
      </c>
      <c r="AN8">
        <v>0.72951100000000002</v>
      </c>
      <c r="AO8">
        <v>0</v>
      </c>
      <c r="AP8">
        <v>0</v>
      </c>
      <c r="AQ8">
        <v>0</v>
      </c>
      <c r="AR8">
        <v>32.937178000000003</v>
      </c>
      <c r="AS8">
        <v>37.216313</v>
      </c>
      <c r="AT8">
        <v>14.228419000000001</v>
      </c>
      <c r="AU8">
        <v>0</v>
      </c>
      <c r="AV8">
        <v>0</v>
      </c>
      <c r="AW8">
        <v>0</v>
      </c>
      <c r="AX8">
        <v>0</v>
      </c>
      <c r="AY8">
        <v>5.2871459999999999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2302.5906520000003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365.60863799999998</v>
      </c>
      <c r="L9">
        <v>538.88866199999995</v>
      </c>
      <c r="M9">
        <v>90.904399999999995</v>
      </c>
      <c r="N9">
        <v>58.504295999999997</v>
      </c>
      <c r="O9">
        <v>122.590512</v>
      </c>
      <c r="P9">
        <v>134.34247500000001</v>
      </c>
      <c r="Q9">
        <v>8.7324330000000003</v>
      </c>
      <c r="R9">
        <v>41.433534000000002</v>
      </c>
      <c r="S9">
        <v>20.383535999999999</v>
      </c>
      <c r="T9">
        <v>1.4243520000000001</v>
      </c>
      <c r="U9">
        <v>403.024248</v>
      </c>
      <c r="V9">
        <v>20.01792</v>
      </c>
      <c r="W9">
        <v>44.654474999999998</v>
      </c>
      <c r="X9">
        <v>142.72391999999999</v>
      </c>
      <c r="Y9">
        <v>0</v>
      </c>
      <c r="Z9">
        <v>12.551235999999999</v>
      </c>
      <c r="AA9">
        <v>0</v>
      </c>
      <c r="AB9">
        <v>15.558745</v>
      </c>
      <c r="AC9">
        <v>0</v>
      </c>
      <c r="AD9">
        <v>0</v>
      </c>
      <c r="AE9">
        <v>18.983470000000001</v>
      </c>
      <c r="AF9">
        <v>9.9852059999999998</v>
      </c>
      <c r="AG9">
        <v>48.150388</v>
      </c>
      <c r="AH9">
        <v>0</v>
      </c>
      <c r="AI9">
        <v>0</v>
      </c>
      <c r="AJ9">
        <v>0</v>
      </c>
      <c r="AK9">
        <v>33.121129000000003</v>
      </c>
      <c r="AL9">
        <v>38.581654</v>
      </c>
      <c r="AM9">
        <v>18.6187</v>
      </c>
      <c r="AN9">
        <v>0.72951100000000002</v>
      </c>
      <c r="AO9">
        <v>0</v>
      </c>
      <c r="AP9">
        <v>0</v>
      </c>
      <c r="AQ9">
        <v>0</v>
      </c>
      <c r="AR9">
        <v>32.937178000000003</v>
      </c>
      <c r="AS9">
        <v>37.216313</v>
      </c>
      <c r="AT9">
        <v>14.850948000000001</v>
      </c>
      <c r="AU9">
        <v>0</v>
      </c>
      <c r="AV9">
        <v>0</v>
      </c>
      <c r="AW9">
        <v>0</v>
      </c>
      <c r="AX9">
        <v>0</v>
      </c>
      <c r="AY9">
        <v>5.2871459999999999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2284.9616499999997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365.60863799999998</v>
      </c>
      <c r="L10">
        <v>413.20643999999999</v>
      </c>
      <c r="M10">
        <v>90.904399999999995</v>
      </c>
      <c r="N10">
        <v>58.504295999999997</v>
      </c>
      <c r="O10">
        <v>122.590512</v>
      </c>
      <c r="P10">
        <v>134.34247500000001</v>
      </c>
      <c r="Q10">
        <v>8.3959779999999995</v>
      </c>
      <c r="R10">
        <v>36.978102999999997</v>
      </c>
      <c r="S10">
        <v>16.751052999999999</v>
      </c>
      <c r="T10">
        <v>1.4243520000000001</v>
      </c>
      <c r="U10">
        <v>403.024248</v>
      </c>
      <c r="V10">
        <v>17.726061000000001</v>
      </c>
      <c r="W10">
        <v>44.654474999999998</v>
      </c>
      <c r="X10">
        <v>142.72391999999999</v>
      </c>
      <c r="Y10">
        <v>0</v>
      </c>
      <c r="Z10">
        <v>12.551235999999999</v>
      </c>
      <c r="AA10">
        <v>0</v>
      </c>
      <c r="AB10">
        <v>15.558745</v>
      </c>
      <c r="AC10">
        <v>0</v>
      </c>
      <c r="AD10">
        <v>0</v>
      </c>
      <c r="AE10">
        <v>18.983470000000001</v>
      </c>
      <c r="AF10">
        <v>9.9852059999999998</v>
      </c>
      <c r="AG10">
        <v>48.150388</v>
      </c>
      <c r="AH10">
        <v>0</v>
      </c>
      <c r="AI10">
        <v>0</v>
      </c>
      <c r="AJ10">
        <v>0</v>
      </c>
      <c r="AK10">
        <v>33.121129000000003</v>
      </c>
      <c r="AL10">
        <v>38.581654</v>
      </c>
      <c r="AM10">
        <v>18.6187</v>
      </c>
      <c r="AN10">
        <v>0.72951100000000002</v>
      </c>
      <c r="AO10">
        <v>0</v>
      </c>
      <c r="AP10">
        <v>0</v>
      </c>
      <c r="AQ10">
        <v>0</v>
      </c>
      <c r="AR10">
        <v>32.937178000000003</v>
      </c>
      <c r="AS10">
        <v>37.216313</v>
      </c>
      <c r="AT10">
        <v>16.18092</v>
      </c>
      <c r="AU10">
        <v>0</v>
      </c>
      <c r="AV10">
        <v>0</v>
      </c>
      <c r="AW10">
        <v>0</v>
      </c>
      <c r="AX10">
        <v>0</v>
      </c>
      <c r="AY10">
        <v>5.2871459999999999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2149.893172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365.60863799999998</v>
      </c>
      <c r="L11">
        <v>357.204384</v>
      </c>
      <c r="M11">
        <v>90.904399999999995</v>
      </c>
      <c r="N11">
        <v>58.504295999999997</v>
      </c>
      <c r="O11">
        <v>122.590512</v>
      </c>
      <c r="P11">
        <v>134.34247500000001</v>
      </c>
      <c r="Q11">
        <v>7.6527159999999999</v>
      </c>
      <c r="R11">
        <v>37.830212000000003</v>
      </c>
      <c r="S11">
        <v>15.041971999999999</v>
      </c>
      <c r="T11">
        <v>1.7955540000000001</v>
      </c>
      <c r="U11">
        <v>403.024248</v>
      </c>
      <c r="V11">
        <v>17.726061000000001</v>
      </c>
      <c r="W11">
        <v>44.654474999999998</v>
      </c>
      <c r="X11">
        <v>142.72391999999999</v>
      </c>
      <c r="Y11">
        <v>0</v>
      </c>
      <c r="Z11">
        <v>12.551235999999999</v>
      </c>
      <c r="AA11">
        <v>13.521103999999999</v>
      </c>
      <c r="AB11">
        <v>3.9369290000000001</v>
      </c>
      <c r="AC11">
        <v>0</v>
      </c>
      <c r="AD11">
        <v>0</v>
      </c>
      <c r="AE11">
        <v>18.983470000000001</v>
      </c>
      <c r="AF11">
        <v>9.9852059999999998</v>
      </c>
      <c r="AG11">
        <v>48.150388</v>
      </c>
      <c r="AH11">
        <v>0</v>
      </c>
      <c r="AI11">
        <v>0</v>
      </c>
      <c r="AJ11">
        <v>0</v>
      </c>
      <c r="AK11">
        <v>33.121129000000003</v>
      </c>
      <c r="AL11">
        <v>38.581654</v>
      </c>
      <c r="AM11">
        <v>18.6187</v>
      </c>
      <c r="AN11">
        <v>0.72951100000000002</v>
      </c>
      <c r="AO11">
        <v>0</v>
      </c>
      <c r="AP11">
        <v>0.36985000000000001</v>
      </c>
      <c r="AQ11">
        <v>0</v>
      </c>
      <c r="AR11">
        <v>32.937178000000003</v>
      </c>
      <c r="AS11">
        <v>37.216313</v>
      </c>
      <c r="AT11">
        <v>15.682634</v>
      </c>
      <c r="AU11">
        <v>0</v>
      </c>
      <c r="AV11">
        <v>0</v>
      </c>
      <c r="AW11">
        <v>0</v>
      </c>
      <c r="AX11">
        <v>0</v>
      </c>
      <c r="AY11">
        <v>5.2871459999999999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2094.4329360000002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365.60863799999998</v>
      </c>
      <c r="L12">
        <v>357.204384</v>
      </c>
      <c r="M12">
        <v>90.904399999999995</v>
      </c>
      <c r="N12">
        <v>58.504295999999997</v>
      </c>
      <c r="O12">
        <v>122.590512</v>
      </c>
      <c r="P12">
        <v>134.34247500000001</v>
      </c>
      <c r="Q12">
        <v>7.6527159999999999</v>
      </c>
      <c r="R12">
        <v>37.830212000000003</v>
      </c>
      <c r="S12">
        <v>14.638104</v>
      </c>
      <c r="T12">
        <v>1.4243520000000001</v>
      </c>
      <c r="U12">
        <v>403.024248</v>
      </c>
      <c r="V12">
        <v>17.726061000000001</v>
      </c>
      <c r="W12">
        <v>44.654474999999998</v>
      </c>
      <c r="X12">
        <v>142.72391999999999</v>
      </c>
      <c r="Y12">
        <v>0</v>
      </c>
      <c r="Z12">
        <v>12.551235999999999</v>
      </c>
      <c r="AA12">
        <v>13.521103999999999</v>
      </c>
      <c r="AB12">
        <v>3.9369290000000001</v>
      </c>
      <c r="AC12">
        <v>0</v>
      </c>
      <c r="AD12">
        <v>0</v>
      </c>
      <c r="AE12">
        <v>18.983470000000001</v>
      </c>
      <c r="AF12">
        <v>9.9852059999999998</v>
      </c>
      <c r="AG12">
        <v>48.150388</v>
      </c>
      <c r="AH12">
        <v>0</v>
      </c>
      <c r="AI12">
        <v>0</v>
      </c>
      <c r="AJ12">
        <v>0</v>
      </c>
      <c r="AK12">
        <v>33.121129000000003</v>
      </c>
      <c r="AL12">
        <v>38.581654</v>
      </c>
      <c r="AM12">
        <v>18.6187</v>
      </c>
      <c r="AN12">
        <v>0.72951100000000002</v>
      </c>
      <c r="AO12">
        <v>0</v>
      </c>
      <c r="AP12">
        <v>0.36985000000000001</v>
      </c>
      <c r="AQ12">
        <v>0</v>
      </c>
      <c r="AR12">
        <v>32.937178000000003</v>
      </c>
      <c r="AS12">
        <v>37.216313</v>
      </c>
      <c r="AT12">
        <v>15.853973</v>
      </c>
      <c r="AU12">
        <v>0</v>
      </c>
      <c r="AV12">
        <v>0</v>
      </c>
      <c r="AW12">
        <v>0</v>
      </c>
      <c r="AX12">
        <v>0</v>
      </c>
      <c r="AY12">
        <v>5.2871459999999999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2093.8292050000005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365.60863799999998</v>
      </c>
      <c r="L13">
        <v>359.45158800000002</v>
      </c>
      <c r="M13">
        <v>90.904399999999995</v>
      </c>
      <c r="N13">
        <v>58.504295999999997</v>
      </c>
      <c r="O13">
        <v>122.590512</v>
      </c>
      <c r="P13">
        <v>139.24860100000001</v>
      </c>
      <c r="Q13">
        <v>10.396229999999999</v>
      </c>
      <c r="R13">
        <v>29.820253000000001</v>
      </c>
      <c r="S13">
        <v>14.775054000000001</v>
      </c>
      <c r="T13">
        <v>2.1158359999999998</v>
      </c>
      <c r="U13">
        <v>403.024248</v>
      </c>
      <c r="V13">
        <v>13.7654</v>
      </c>
      <c r="W13">
        <v>44.654474999999998</v>
      </c>
      <c r="X13">
        <v>142.72391999999999</v>
      </c>
      <c r="Y13">
        <v>0</v>
      </c>
      <c r="Z13">
        <v>12.551235999999999</v>
      </c>
      <c r="AA13">
        <v>27.042207999999999</v>
      </c>
      <c r="AB13">
        <v>3.9369290000000001</v>
      </c>
      <c r="AC13">
        <v>0</v>
      </c>
      <c r="AD13">
        <v>0</v>
      </c>
      <c r="AE13">
        <v>18.983470000000001</v>
      </c>
      <c r="AF13">
        <v>9.9852059999999998</v>
      </c>
      <c r="AG13">
        <v>48.150388</v>
      </c>
      <c r="AH13">
        <v>0</v>
      </c>
      <c r="AI13">
        <v>0</v>
      </c>
      <c r="AJ13">
        <v>0</v>
      </c>
      <c r="AK13">
        <v>64.626592000000002</v>
      </c>
      <c r="AL13">
        <v>38.581654</v>
      </c>
      <c r="AM13">
        <v>18.6187</v>
      </c>
      <c r="AN13">
        <v>0.72951100000000002</v>
      </c>
      <c r="AO13">
        <v>0</v>
      </c>
      <c r="AP13">
        <v>1.6026849999999999</v>
      </c>
      <c r="AQ13">
        <v>0</v>
      </c>
      <c r="AR13">
        <v>32.937178000000003</v>
      </c>
      <c r="AS13">
        <v>37.216313</v>
      </c>
      <c r="AT13">
        <v>15.595705000000001</v>
      </c>
      <c r="AU13">
        <v>0</v>
      </c>
      <c r="AV13">
        <v>0</v>
      </c>
      <c r="AW13">
        <v>0</v>
      </c>
      <c r="AX13">
        <v>0</v>
      </c>
      <c r="AY13">
        <v>5.2871459999999999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2138.5849970000004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365.60863799999998</v>
      </c>
      <c r="L14">
        <v>359.45158800000002</v>
      </c>
      <c r="M14">
        <v>90.904399999999995</v>
      </c>
      <c r="N14">
        <v>58.504295999999997</v>
      </c>
      <c r="O14">
        <v>122.590512</v>
      </c>
      <c r="P14">
        <v>139.24864500000001</v>
      </c>
      <c r="Q14">
        <v>10.396229999999999</v>
      </c>
      <c r="R14">
        <v>25.230181999999999</v>
      </c>
      <c r="S14">
        <v>14.775054000000001</v>
      </c>
      <c r="T14">
        <v>2.1158359999999998</v>
      </c>
      <c r="U14">
        <v>403.024248</v>
      </c>
      <c r="V14">
        <v>13.7654</v>
      </c>
      <c r="W14">
        <v>44.654474999999998</v>
      </c>
      <c r="X14">
        <v>142.72391999999999</v>
      </c>
      <c r="Y14">
        <v>0</v>
      </c>
      <c r="Z14">
        <v>12.551235999999999</v>
      </c>
      <c r="AA14">
        <v>27.042207999999999</v>
      </c>
      <c r="AB14">
        <v>3.9369290000000001</v>
      </c>
      <c r="AC14">
        <v>0</v>
      </c>
      <c r="AD14">
        <v>0</v>
      </c>
      <c r="AE14">
        <v>18.983470000000001</v>
      </c>
      <c r="AF14">
        <v>9.9852059999999998</v>
      </c>
      <c r="AG14">
        <v>48.150388</v>
      </c>
      <c r="AH14">
        <v>0</v>
      </c>
      <c r="AI14">
        <v>0</v>
      </c>
      <c r="AJ14">
        <v>0</v>
      </c>
      <c r="AK14">
        <v>64.626592000000002</v>
      </c>
      <c r="AL14">
        <v>38.581654</v>
      </c>
      <c r="AM14">
        <v>18.6187</v>
      </c>
      <c r="AN14">
        <v>0.72951100000000002</v>
      </c>
      <c r="AO14">
        <v>0</v>
      </c>
      <c r="AP14">
        <v>1.6026849999999999</v>
      </c>
      <c r="AQ14">
        <v>0</v>
      </c>
      <c r="AR14">
        <v>32.937178000000003</v>
      </c>
      <c r="AS14">
        <v>37.216313</v>
      </c>
      <c r="AT14">
        <v>17.979327000000001</v>
      </c>
      <c r="AU14">
        <v>0</v>
      </c>
      <c r="AV14">
        <v>0</v>
      </c>
      <c r="AW14">
        <v>0</v>
      </c>
      <c r="AX14">
        <v>0</v>
      </c>
      <c r="AY14">
        <v>5.2871459999999999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2136.378592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365.60863799999998</v>
      </c>
      <c r="L15">
        <v>359.45158800000002</v>
      </c>
      <c r="M15">
        <v>90.904399999999995</v>
      </c>
      <c r="N15">
        <v>58.504295999999997</v>
      </c>
      <c r="O15">
        <v>122.590512</v>
      </c>
      <c r="P15">
        <v>139.24864500000001</v>
      </c>
      <c r="Q15">
        <v>10.417498999999999</v>
      </c>
      <c r="R15">
        <v>25.230181999999999</v>
      </c>
      <c r="S15">
        <v>14.775054000000001</v>
      </c>
      <c r="T15">
        <v>2.1158359999999998</v>
      </c>
      <c r="U15">
        <v>403.024248</v>
      </c>
      <c r="V15">
        <v>11.568047999999999</v>
      </c>
      <c r="W15">
        <v>44.654474999999998</v>
      </c>
      <c r="X15">
        <v>142.72391999999999</v>
      </c>
      <c r="Y15">
        <v>0</v>
      </c>
      <c r="Z15">
        <v>12.551235999999999</v>
      </c>
      <c r="AA15">
        <v>27.042207999999999</v>
      </c>
      <c r="AB15">
        <v>3.9369290000000001</v>
      </c>
      <c r="AC15">
        <v>0</v>
      </c>
      <c r="AD15">
        <v>0</v>
      </c>
      <c r="AE15">
        <v>18.983470000000001</v>
      </c>
      <c r="AF15">
        <v>9.9852059999999998</v>
      </c>
      <c r="AG15">
        <v>48.150388</v>
      </c>
      <c r="AH15">
        <v>0</v>
      </c>
      <c r="AI15">
        <v>0</v>
      </c>
      <c r="AJ15">
        <v>0</v>
      </c>
      <c r="AK15">
        <v>64.626592000000002</v>
      </c>
      <c r="AL15">
        <v>38.581654</v>
      </c>
      <c r="AM15">
        <v>18.6187</v>
      </c>
      <c r="AN15">
        <v>0.72951100000000002</v>
      </c>
      <c r="AO15">
        <v>0</v>
      </c>
      <c r="AP15">
        <v>1.6026849999999999</v>
      </c>
      <c r="AQ15">
        <v>13.803353</v>
      </c>
      <c r="AR15">
        <v>39.312114999999999</v>
      </c>
      <c r="AS15">
        <v>36.465834999999998</v>
      </c>
      <c r="AT15">
        <v>19.247983999999999</v>
      </c>
      <c r="AU15">
        <v>0</v>
      </c>
      <c r="AV15">
        <v>0</v>
      </c>
      <c r="AW15">
        <v>0</v>
      </c>
      <c r="AX15">
        <v>0</v>
      </c>
      <c r="AY15">
        <v>2.9189250000000002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2152.530757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365.60863799999998</v>
      </c>
      <c r="L16">
        <v>359.45158800000002</v>
      </c>
      <c r="M16">
        <v>90.904399999999995</v>
      </c>
      <c r="N16">
        <v>58.504295999999997</v>
      </c>
      <c r="O16">
        <v>122.590512</v>
      </c>
      <c r="P16">
        <v>139.24864500000001</v>
      </c>
      <c r="Q16">
        <v>10.417498999999999</v>
      </c>
      <c r="R16">
        <v>25.230181999999999</v>
      </c>
      <c r="S16">
        <v>14.775054000000001</v>
      </c>
      <c r="T16">
        <v>2.1158359999999998</v>
      </c>
      <c r="U16">
        <v>403.024248</v>
      </c>
      <c r="V16">
        <v>11.568047999999999</v>
      </c>
      <c r="W16">
        <v>44.654474999999998</v>
      </c>
      <c r="X16">
        <v>142.72391999999999</v>
      </c>
      <c r="Y16">
        <v>0</v>
      </c>
      <c r="Z16">
        <v>12.551235999999999</v>
      </c>
      <c r="AA16">
        <v>27.042207999999999</v>
      </c>
      <c r="AB16">
        <v>3.9369290000000001</v>
      </c>
      <c r="AC16">
        <v>0</v>
      </c>
      <c r="AD16">
        <v>0</v>
      </c>
      <c r="AE16">
        <v>18.983470000000001</v>
      </c>
      <c r="AF16">
        <v>9.9852059999999998</v>
      </c>
      <c r="AG16">
        <v>48.150388</v>
      </c>
      <c r="AH16">
        <v>0</v>
      </c>
      <c r="AI16">
        <v>0</v>
      </c>
      <c r="AJ16">
        <v>0</v>
      </c>
      <c r="AK16">
        <v>64.626592000000002</v>
      </c>
      <c r="AL16">
        <v>38.581654</v>
      </c>
      <c r="AM16">
        <v>18.6187</v>
      </c>
      <c r="AN16">
        <v>0.72951100000000002</v>
      </c>
      <c r="AO16">
        <v>0</v>
      </c>
      <c r="AP16">
        <v>1.6026849999999999</v>
      </c>
      <c r="AQ16">
        <v>13.803353</v>
      </c>
      <c r="AR16">
        <v>39.312114999999999</v>
      </c>
      <c r="AS16">
        <v>36.465834999999998</v>
      </c>
      <c r="AT16">
        <v>18.606394000000002</v>
      </c>
      <c r="AU16">
        <v>0</v>
      </c>
      <c r="AV16">
        <v>0</v>
      </c>
      <c r="AW16">
        <v>0</v>
      </c>
      <c r="AX16">
        <v>0</v>
      </c>
      <c r="AY16">
        <v>2.9189250000000002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2151.8891669999998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365.60863799999998</v>
      </c>
      <c r="L17">
        <v>359.45158800000002</v>
      </c>
      <c r="M17">
        <v>90.904399999999995</v>
      </c>
      <c r="N17">
        <v>58.504295999999997</v>
      </c>
      <c r="O17">
        <v>122.590512</v>
      </c>
      <c r="P17">
        <v>139.24864500000001</v>
      </c>
      <c r="Q17">
        <v>10.438672</v>
      </c>
      <c r="R17">
        <v>25.230181999999999</v>
      </c>
      <c r="S17">
        <v>14.775054000000001</v>
      </c>
      <c r="T17">
        <v>2.1158359999999998</v>
      </c>
      <c r="U17">
        <v>403.024248</v>
      </c>
      <c r="V17">
        <v>11.568047999999999</v>
      </c>
      <c r="W17">
        <v>44.654474999999998</v>
      </c>
      <c r="X17">
        <v>142.72391999999999</v>
      </c>
      <c r="Y17">
        <v>0</v>
      </c>
      <c r="Z17">
        <v>12.551235999999999</v>
      </c>
      <c r="AA17">
        <v>27.042207999999999</v>
      </c>
      <c r="AB17">
        <v>3.9369290000000001</v>
      </c>
      <c r="AC17">
        <v>0</v>
      </c>
      <c r="AD17">
        <v>0</v>
      </c>
      <c r="AE17">
        <v>18.983470000000001</v>
      </c>
      <c r="AF17">
        <v>9.9852059999999998</v>
      </c>
      <c r="AG17">
        <v>48.150388</v>
      </c>
      <c r="AH17">
        <v>0</v>
      </c>
      <c r="AI17">
        <v>0</v>
      </c>
      <c r="AJ17">
        <v>0</v>
      </c>
      <c r="AK17">
        <v>64.626592000000002</v>
      </c>
      <c r="AL17">
        <v>38.581654</v>
      </c>
      <c r="AM17">
        <v>18.6187</v>
      </c>
      <c r="AN17">
        <v>0.72951100000000002</v>
      </c>
      <c r="AO17">
        <v>0</v>
      </c>
      <c r="AP17">
        <v>0.36985000000000001</v>
      </c>
      <c r="AQ17">
        <v>27.606705999999999</v>
      </c>
      <c r="AR17">
        <v>32.937178000000003</v>
      </c>
      <c r="AS17">
        <v>36.465834999999998</v>
      </c>
      <c r="AT17">
        <v>16.837333999999998</v>
      </c>
      <c r="AU17">
        <v>0</v>
      </c>
      <c r="AV17">
        <v>0</v>
      </c>
      <c r="AW17">
        <v>0</v>
      </c>
      <c r="AX17">
        <v>0</v>
      </c>
      <c r="AY17">
        <v>2.9189250000000002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2156.3368609999998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365.60863799999998</v>
      </c>
      <c r="L18">
        <v>359.45158800000002</v>
      </c>
      <c r="M18">
        <v>90.904399999999995</v>
      </c>
      <c r="N18">
        <v>58.504295999999997</v>
      </c>
      <c r="O18">
        <v>122.590512</v>
      </c>
      <c r="P18">
        <v>139.24864500000001</v>
      </c>
      <c r="Q18">
        <v>10.438672</v>
      </c>
      <c r="R18">
        <v>25.230181999999999</v>
      </c>
      <c r="S18">
        <v>14.775054000000001</v>
      </c>
      <c r="T18">
        <v>2.1158359999999998</v>
      </c>
      <c r="U18">
        <v>403.024248</v>
      </c>
      <c r="V18">
        <v>11.568047999999999</v>
      </c>
      <c r="W18">
        <v>44.654474999999998</v>
      </c>
      <c r="X18">
        <v>142.72391999999999</v>
      </c>
      <c r="Y18">
        <v>0</v>
      </c>
      <c r="Z18">
        <v>12.551235999999999</v>
      </c>
      <c r="AA18">
        <v>27.042207999999999</v>
      </c>
      <c r="AB18">
        <v>3.9369290000000001</v>
      </c>
      <c r="AC18">
        <v>0</v>
      </c>
      <c r="AD18">
        <v>0</v>
      </c>
      <c r="AE18">
        <v>18.983470000000001</v>
      </c>
      <c r="AF18">
        <v>9.9852059999999998</v>
      </c>
      <c r="AG18">
        <v>48.150388</v>
      </c>
      <c r="AH18">
        <v>0</v>
      </c>
      <c r="AI18">
        <v>0</v>
      </c>
      <c r="AJ18">
        <v>0</v>
      </c>
      <c r="AK18">
        <v>64.626592000000002</v>
      </c>
      <c r="AL18">
        <v>38.581654</v>
      </c>
      <c r="AM18">
        <v>18.6187</v>
      </c>
      <c r="AN18">
        <v>0.72951100000000002</v>
      </c>
      <c r="AO18">
        <v>0</v>
      </c>
      <c r="AP18">
        <v>0.36985000000000001</v>
      </c>
      <c r="AQ18">
        <v>41.410057999999999</v>
      </c>
      <c r="AR18">
        <v>32.937178000000003</v>
      </c>
      <c r="AS18">
        <v>36.465834999999998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2.9189250000000002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2172.5508630000004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365.60863799999998</v>
      </c>
      <c r="L19">
        <v>359.45158800000002</v>
      </c>
      <c r="M19">
        <v>90.904399999999995</v>
      </c>
      <c r="N19">
        <v>58.504295999999997</v>
      </c>
      <c r="O19">
        <v>122.590512</v>
      </c>
      <c r="P19">
        <v>139.24864500000001</v>
      </c>
      <c r="Q19">
        <v>10.460133000000001</v>
      </c>
      <c r="R19">
        <v>25.230181999999999</v>
      </c>
      <c r="S19">
        <v>14.775054000000001</v>
      </c>
      <c r="T19">
        <v>2.1158359999999998</v>
      </c>
      <c r="U19">
        <v>403.024248</v>
      </c>
      <c r="V19">
        <v>11.568047999999999</v>
      </c>
      <c r="W19">
        <v>44.654474999999998</v>
      </c>
      <c r="X19">
        <v>142.72391999999999</v>
      </c>
      <c r="Y19">
        <v>0</v>
      </c>
      <c r="Z19">
        <v>12.551235999999999</v>
      </c>
      <c r="AA19">
        <v>27.294626000000001</v>
      </c>
      <c r="AB19">
        <v>15.558745</v>
      </c>
      <c r="AC19">
        <v>0</v>
      </c>
      <c r="AD19">
        <v>0</v>
      </c>
      <c r="AE19">
        <v>18.983470000000001</v>
      </c>
      <c r="AF19">
        <v>9.9852059999999998</v>
      </c>
      <c r="AG19">
        <v>48.150388</v>
      </c>
      <c r="AH19">
        <v>0</v>
      </c>
      <c r="AI19">
        <v>0</v>
      </c>
      <c r="AJ19">
        <v>0</v>
      </c>
      <c r="AK19">
        <v>64.626592000000002</v>
      </c>
      <c r="AL19">
        <v>38.581654</v>
      </c>
      <c r="AM19">
        <v>18.6187</v>
      </c>
      <c r="AN19">
        <v>0.72951100000000002</v>
      </c>
      <c r="AO19">
        <v>0</v>
      </c>
      <c r="AP19">
        <v>0.36985000000000001</v>
      </c>
      <c r="AQ19">
        <v>41.410057999999999</v>
      </c>
      <c r="AR19">
        <v>32.937178000000003</v>
      </c>
      <c r="AS19">
        <v>36.465834999999998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2.9189250000000002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2184.4465580000006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365.60863799999998</v>
      </c>
      <c r="L20">
        <v>359.45158800000002</v>
      </c>
      <c r="M20">
        <v>90.904399999999995</v>
      </c>
      <c r="N20">
        <v>58.504295999999997</v>
      </c>
      <c r="O20">
        <v>122.590512</v>
      </c>
      <c r="P20">
        <v>139.24864500000001</v>
      </c>
      <c r="Q20">
        <v>10.460133000000001</v>
      </c>
      <c r="R20">
        <v>25.230181999999999</v>
      </c>
      <c r="S20">
        <v>14.775054000000001</v>
      </c>
      <c r="T20">
        <v>2.1158359999999998</v>
      </c>
      <c r="U20">
        <v>403.024248</v>
      </c>
      <c r="V20">
        <v>11.568047999999999</v>
      </c>
      <c r="W20">
        <v>44.654474999999998</v>
      </c>
      <c r="X20">
        <v>142.72391999999999</v>
      </c>
      <c r="Y20">
        <v>0</v>
      </c>
      <c r="Z20">
        <v>12.551235999999999</v>
      </c>
      <c r="AA20">
        <v>40.563312000000003</v>
      </c>
      <c r="AB20">
        <v>15.558745</v>
      </c>
      <c r="AC20">
        <v>11.162604999999999</v>
      </c>
      <c r="AD20">
        <v>0</v>
      </c>
      <c r="AE20">
        <v>18.983470000000001</v>
      </c>
      <c r="AF20">
        <v>9.9852059999999998</v>
      </c>
      <c r="AG20">
        <v>48.150388</v>
      </c>
      <c r="AH20">
        <v>0</v>
      </c>
      <c r="AI20">
        <v>0</v>
      </c>
      <c r="AJ20">
        <v>0</v>
      </c>
      <c r="AK20">
        <v>64.626592000000002</v>
      </c>
      <c r="AL20">
        <v>38.581654</v>
      </c>
      <c r="AM20">
        <v>18.6187</v>
      </c>
      <c r="AN20">
        <v>0.72951100000000002</v>
      </c>
      <c r="AO20">
        <v>0</v>
      </c>
      <c r="AP20">
        <v>0.36985000000000001</v>
      </c>
      <c r="AQ20">
        <v>53.679704999999998</v>
      </c>
      <c r="AR20">
        <v>32.937178000000003</v>
      </c>
      <c r="AS20">
        <v>36.465834999999998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2.9189250000000002</v>
      </c>
      <c r="AZ20">
        <v>0</v>
      </c>
      <c r="BA20">
        <v>0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2221.147496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365.60863799999998</v>
      </c>
      <c r="L21">
        <v>359.45158800000002</v>
      </c>
      <c r="M21">
        <v>90.904399999999995</v>
      </c>
      <c r="N21">
        <v>58.504295999999997</v>
      </c>
      <c r="O21">
        <v>122.590512</v>
      </c>
      <c r="P21">
        <v>139.24864500000001</v>
      </c>
      <c r="Q21">
        <v>10.481306</v>
      </c>
      <c r="R21">
        <v>25.230181999999999</v>
      </c>
      <c r="S21">
        <v>14.775054000000001</v>
      </c>
      <c r="T21">
        <v>2.1158359999999998</v>
      </c>
      <c r="U21">
        <v>403.024248</v>
      </c>
      <c r="V21">
        <v>11.568047999999999</v>
      </c>
      <c r="W21">
        <v>44.654474999999998</v>
      </c>
      <c r="X21">
        <v>142.72391999999999</v>
      </c>
      <c r="Y21">
        <v>0</v>
      </c>
      <c r="Z21">
        <v>12.551235999999999</v>
      </c>
      <c r="AA21">
        <v>40.563312000000003</v>
      </c>
      <c r="AB21">
        <v>15.558745</v>
      </c>
      <c r="AC21">
        <v>11.162604999999999</v>
      </c>
      <c r="AD21">
        <v>0</v>
      </c>
      <c r="AE21">
        <v>37.966939000000004</v>
      </c>
      <c r="AF21">
        <v>9.9852059999999998</v>
      </c>
      <c r="AG21">
        <v>48.150388</v>
      </c>
      <c r="AH21">
        <v>0</v>
      </c>
      <c r="AI21">
        <v>0</v>
      </c>
      <c r="AJ21">
        <v>0</v>
      </c>
      <c r="AK21">
        <v>64.626592000000002</v>
      </c>
      <c r="AL21">
        <v>38.581654</v>
      </c>
      <c r="AM21">
        <v>18.6187</v>
      </c>
      <c r="AN21">
        <v>0.72951100000000002</v>
      </c>
      <c r="AO21">
        <v>0</v>
      </c>
      <c r="AP21">
        <v>0.98626800000000003</v>
      </c>
      <c r="AQ21">
        <v>53.679704999999998</v>
      </c>
      <c r="AR21">
        <v>32.937178000000003</v>
      </c>
      <c r="AS21">
        <v>36.465834999999998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2.9189250000000002</v>
      </c>
      <c r="AZ21">
        <v>0</v>
      </c>
      <c r="BA21">
        <v>0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2240.768556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365.60863799999998</v>
      </c>
      <c r="L22">
        <v>359.45158800000002</v>
      </c>
      <c r="M22">
        <v>90.904399999999995</v>
      </c>
      <c r="N22">
        <v>58.504295999999997</v>
      </c>
      <c r="O22">
        <v>122.590512</v>
      </c>
      <c r="P22">
        <v>139.24864500000001</v>
      </c>
      <c r="Q22">
        <v>10.481306</v>
      </c>
      <c r="R22">
        <v>25.230181999999999</v>
      </c>
      <c r="S22">
        <v>14.775054000000001</v>
      </c>
      <c r="T22">
        <v>2.1158359999999998</v>
      </c>
      <c r="U22">
        <v>403.024248</v>
      </c>
      <c r="V22">
        <v>11.568047999999999</v>
      </c>
      <c r="W22">
        <v>44.654474999999998</v>
      </c>
      <c r="X22">
        <v>142.72391999999999</v>
      </c>
      <c r="Y22">
        <v>0</v>
      </c>
      <c r="Z22">
        <v>12.551235999999999</v>
      </c>
      <c r="AA22">
        <v>40.563312000000003</v>
      </c>
      <c r="AB22">
        <v>15.558745</v>
      </c>
      <c r="AC22">
        <v>11.162604999999999</v>
      </c>
      <c r="AD22">
        <v>0</v>
      </c>
      <c r="AE22">
        <v>37.966939000000004</v>
      </c>
      <c r="AF22">
        <v>9.9852059999999998</v>
      </c>
      <c r="AG22">
        <v>48.150388</v>
      </c>
      <c r="AH22">
        <v>0</v>
      </c>
      <c r="AI22">
        <v>0</v>
      </c>
      <c r="AJ22">
        <v>0</v>
      </c>
      <c r="AK22">
        <v>64.626592000000002</v>
      </c>
      <c r="AL22">
        <v>38.581654</v>
      </c>
      <c r="AM22">
        <v>18.6187</v>
      </c>
      <c r="AN22">
        <v>0.72951100000000002</v>
      </c>
      <c r="AO22">
        <v>0</v>
      </c>
      <c r="AP22">
        <v>0.98626800000000003</v>
      </c>
      <c r="AQ22">
        <v>55.213411000000001</v>
      </c>
      <c r="AR22">
        <v>32.937178000000003</v>
      </c>
      <c r="AS22">
        <v>36.465834999999998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2.9189250000000002</v>
      </c>
      <c r="AZ22">
        <v>0</v>
      </c>
      <c r="BA22">
        <v>0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2242.3022620000002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365.60863799999998</v>
      </c>
      <c r="L23">
        <v>359.45158800000002</v>
      </c>
      <c r="M23">
        <v>90.904399999999995</v>
      </c>
      <c r="N23">
        <v>58.504295999999997</v>
      </c>
      <c r="O23">
        <v>122.590512</v>
      </c>
      <c r="P23">
        <v>139.24864500000001</v>
      </c>
      <c r="Q23">
        <v>10.481306</v>
      </c>
      <c r="R23">
        <v>29.079782000000002</v>
      </c>
      <c r="S23">
        <v>14.775054000000001</v>
      </c>
      <c r="T23">
        <v>2.1158359999999998</v>
      </c>
      <c r="U23">
        <v>403.024248</v>
      </c>
      <c r="V23">
        <v>13.7654</v>
      </c>
      <c r="W23">
        <v>44.654474999999998</v>
      </c>
      <c r="X23">
        <v>142.72391999999999</v>
      </c>
      <c r="Y23">
        <v>0</v>
      </c>
      <c r="Z23">
        <v>12.551235999999999</v>
      </c>
      <c r="AA23">
        <v>40.563312000000003</v>
      </c>
      <c r="AB23">
        <v>15.558745</v>
      </c>
      <c r="AC23">
        <v>11.162604999999999</v>
      </c>
      <c r="AD23">
        <v>0</v>
      </c>
      <c r="AE23">
        <v>37.966939000000004</v>
      </c>
      <c r="AF23">
        <v>9.9852059999999998</v>
      </c>
      <c r="AG23">
        <v>48.150388</v>
      </c>
      <c r="AH23">
        <v>21.448404</v>
      </c>
      <c r="AI23">
        <v>0</v>
      </c>
      <c r="AJ23">
        <v>0</v>
      </c>
      <c r="AK23">
        <v>64.626592000000002</v>
      </c>
      <c r="AL23">
        <v>38.581654</v>
      </c>
      <c r="AM23">
        <v>18.6187</v>
      </c>
      <c r="AN23">
        <v>0.72951100000000002</v>
      </c>
      <c r="AO23">
        <v>0</v>
      </c>
      <c r="AP23">
        <v>0.98626800000000003</v>
      </c>
      <c r="AQ23">
        <v>55.213411000000001</v>
      </c>
      <c r="AR23">
        <v>39.312114999999999</v>
      </c>
      <c r="AS23">
        <v>36.465834999999998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2.9189250000000002</v>
      </c>
      <c r="AZ23">
        <v>0</v>
      </c>
      <c r="BA23">
        <v>0.83001199999999997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2277.002567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365.60863799999998</v>
      </c>
      <c r="L24">
        <v>359.45158800000002</v>
      </c>
      <c r="M24">
        <v>90.904399999999995</v>
      </c>
      <c r="N24">
        <v>58.504295999999997</v>
      </c>
      <c r="O24">
        <v>122.590512</v>
      </c>
      <c r="P24">
        <v>139.24864500000001</v>
      </c>
      <c r="Q24">
        <v>10.481306</v>
      </c>
      <c r="R24">
        <v>29.079782000000002</v>
      </c>
      <c r="S24">
        <v>14.775054000000001</v>
      </c>
      <c r="T24">
        <v>2.1158359999999998</v>
      </c>
      <c r="U24">
        <v>403.024248</v>
      </c>
      <c r="V24">
        <v>13.7654</v>
      </c>
      <c r="W24">
        <v>44.654474999999998</v>
      </c>
      <c r="X24">
        <v>142.72391999999999</v>
      </c>
      <c r="Y24">
        <v>0</v>
      </c>
      <c r="Z24">
        <v>6.2756179999999997</v>
      </c>
      <c r="AA24">
        <v>40.563312000000003</v>
      </c>
      <c r="AB24">
        <v>15.558745</v>
      </c>
      <c r="AC24">
        <v>22.325210999999999</v>
      </c>
      <c r="AD24">
        <v>0</v>
      </c>
      <c r="AE24">
        <v>37.966939000000004</v>
      </c>
      <c r="AF24">
        <v>9.9852059999999998</v>
      </c>
      <c r="AG24">
        <v>48.150388</v>
      </c>
      <c r="AH24">
        <v>42.896808999999998</v>
      </c>
      <c r="AI24">
        <v>0</v>
      </c>
      <c r="AJ24">
        <v>0</v>
      </c>
      <c r="AK24">
        <v>64.626592000000002</v>
      </c>
      <c r="AL24">
        <v>38.581654</v>
      </c>
      <c r="AM24">
        <v>18.6187</v>
      </c>
      <c r="AN24">
        <v>0.72951100000000002</v>
      </c>
      <c r="AO24">
        <v>0</v>
      </c>
      <c r="AP24">
        <v>0.98626800000000003</v>
      </c>
      <c r="AQ24">
        <v>55.213411000000001</v>
      </c>
      <c r="AR24">
        <v>39.312114999999999</v>
      </c>
      <c r="AS24">
        <v>36.465834999999998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2.9189250000000002</v>
      </c>
      <c r="AZ24">
        <v>1.803247</v>
      </c>
      <c r="BA24">
        <v>1.6600250000000001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2305.9712200000004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365.60863799999998</v>
      </c>
      <c r="L25">
        <v>359.45158800000002</v>
      </c>
      <c r="M25">
        <v>90.904399999999995</v>
      </c>
      <c r="N25">
        <v>58.504295999999997</v>
      </c>
      <c r="O25">
        <v>122.590512</v>
      </c>
      <c r="P25">
        <v>139.24864500000001</v>
      </c>
      <c r="Q25">
        <v>11.224567</v>
      </c>
      <c r="R25">
        <v>29.483605000000001</v>
      </c>
      <c r="S25">
        <v>17.378827000000001</v>
      </c>
      <c r="T25">
        <v>2.1158359999999998</v>
      </c>
      <c r="U25">
        <v>403.024248</v>
      </c>
      <c r="V25">
        <v>13.7654</v>
      </c>
      <c r="W25">
        <v>44.654474999999998</v>
      </c>
      <c r="X25">
        <v>142.72391999999999</v>
      </c>
      <c r="Y25">
        <v>0</v>
      </c>
      <c r="Z25">
        <v>6.2756179999999997</v>
      </c>
      <c r="AA25">
        <v>40.563312000000003</v>
      </c>
      <c r="AB25">
        <v>31.11749</v>
      </c>
      <c r="AC25">
        <v>22.325210999999999</v>
      </c>
      <c r="AD25">
        <v>0</v>
      </c>
      <c r="AE25">
        <v>37.966939000000004</v>
      </c>
      <c r="AF25">
        <v>9.9852059999999998</v>
      </c>
      <c r="AG25">
        <v>48.150388</v>
      </c>
      <c r="AH25">
        <v>64.345213000000001</v>
      </c>
      <c r="AI25">
        <v>0</v>
      </c>
      <c r="AJ25">
        <v>0</v>
      </c>
      <c r="AK25">
        <v>64.626592000000002</v>
      </c>
      <c r="AL25">
        <v>38.581654</v>
      </c>
      <c r="AM25">
        <v>18.6187</v>
      </c>
      <c r="AN25">
        <v>0.72951100000000002</v>
      </c>
      <c r="AO25">
        <v>0</v>
      </c>
      <c r="AP25">
        <v>0.98626800000000003</v>
      </c>
      <c r="AQ25">
        <v>55.213411000000001</v>
      </c>
      <c r="AR25">
        <v>32.937178000000003</v>
      </c>
      <c r="AS25">
        <v>36.465834999999998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2.9189250000000002</v>
      </c>
      <c r="AZ25">
        <v>2.2315179999999999</v>
      </c>
      <c r="BA25">
        <v>2.4900380000000002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2341.6125730000003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365.60863799999998</v>
      </c>
      <c r="L26">
        <v>359.45158800000002</v>
      </c>
      <c r="M26">
        <v>90.904399999999995</v>
      </c>
      <c r="N26">
        <v>58.504295999999997</v>
      </c>
      <c r="O26">
        <v>122.590512</v>
      </c>
      <c r="P26">
        <v>139.24864500000001</v>
      </c>
      <c r="Q26">
        <v>11.224567</v>
      </c>
      <c r="R26">
        <v>29.483605000000001</v>
      </c>
      <c r="S26">
        <v>17.378827000000001</v>
      </c>
      <c r="T26">
        <v>2.1158359999999998</v>
      </c>
      <c r="U26">
        <v>403.024248</v>
      </c>
      <c r="V26">
        <v>13.7654</v>
      </c>
      <c r="W26">
        <v>44.654474999999998</v>
      </c>
      <c r="X26">
        <v>142.72391999999999</v>
      </c>
      <c r="Y26">
        <v>0</v>
      </c>
      <c r="Z26">
        <v>6.2756179999999997</v>
      </c>
      <c r="AA26">
        <v>40.563312000000003</v>
      </c>
      <c r="AB26">
        <v>31.11749</v>
      </c>
      <c r="AC26">
        <v>22.325210999999999</v>
      </c>
      <c r="AD26">
        <v>0</v>
      </c>
      <c r="AE26">
        <v>37.966939000000004</v>
      </c>
      <c r="AF26">
        <v>9.9852059999999998</v>
      </c>
      <c r="AG26">
        <v>48.150388</v>
      </c>
      <c r="AH26">
        <v>68.313168000000005</v>
      </c>
      <c r="AI26">
        <v>0</v>
      </c>
      <c r="AJ26">
        <v>0</v>
      </c>
      <c r="AK26">
        <v>64.626592000000002</v>
      </c>
      <c r="AL26">
        <v>38.581654</v>
      </c>
      <c r="AM26">
        <v>18.6187</v>
      </c>
      <c r="AN26">
        <v>0.72951100000000002</v>
      </c>
      <c r="AO26">
        <v>0</v>
      </c>
      <c r="AP26">
        <v>0.98626800000000003</v>
      </c>
      <c r="AQ26">
        <v>55.213411000000001</v>
      </c>
      <c r="AR26">
        <v>32.937178000000003</v>
      </c>
      <c r="AS26">
        <v>36.465834999999998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2.9189250000000002</v>
      </c>
      <c r="AZ26">
        <v>4.4630359999999998</v>
      </c>
      <c r="BA26">
        <v>2.6382539999999999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2347.9602620000005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365.60863799999998</v>
      </c>
      <c r="L27">
        <v>359.45158800000002</v>
      </c>
      <c r="M27">
        <v>90.904399999999995</v>
      </c>
      <c r="N27">
        <v>58.504295999999997</v>
      </c>
      <c r="O27">
        <v>122.590512</v>
      </c>
      <c r="P27">
        <v>139.24864500000001</v>
      </c>
      <c r="Q27">
        <v>11.224567</v>
      </c>
      <c r="R27">
        <v>29.483605000000001</v>
      </c>
      <c r="S27">
        <v>17.378827000000001</v>
      </c>
      <c r="T27">
        <v>2.1158359999999998</v>
      </c>
      <c r="U27">
        <v>403.024248</v>
      </c>
      <c r="V27">
        <v>13.7654</v>
      </c>
      <c r="W27">
        <v>44.654474999999998</v>
      </c>
      <c r="X27">
        <v>142.72391999999999</v>
      </c>
      <c r="Y27">
        <v>0</v>
      </c>
      <c r="Z27">
        <v>6.2756179999999997</v>
      </c>
      <c r="AA27">
        <v>40.563312000000003</v>
      </c>
      <c r="AB27">
        <v>31.11749</v>
      </c>
      <c r="AC27">
        <v>22.325210999999999</v>
      </c>
      <c r="AD27">
        <v>10.474793999999999</v>
      </c>
      <c r="AE27">
        <v>37.966939000000004</v>
      </c>
      <c r="AF27">
        <v>19.970412</v>
      </c>
      <c r="AG27">
        <v>48.150388</v>
      </c>
      <c r="AH27">
        <v>105.955118</v>
      </c>
      <c r="AI27">
        <v>0</v>
      </c>
      <c r="AJ27">
        <v>0</v>
      </c>
      <c r="AK27">
        <v>64.626592000000002</v>
      </c>
      <c r="AL27">
        <v>38.581654</v>
      </c>
      <c r="AM27">
        <v>18.6187</v>
      </c>
      <c r="AN27">
        <v>0.72951100000000002</v>
      </c>
      <c r="AO27">
        <v>0</v>
      </c>
      <c r="AP27">
        <v>0.98626800000000003</v>
      </c>
      <c r="AQ27">
        <v>55.213411000000001</v>
      </c>
      <c r="AR27">
        <v>32.937178000000003</v>
      </c>
      <c r="AS27">
        <v>36.465834999999998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2.9189250000000002</v>
      </c>
      <c r="AZ27">
        <v>6.694553</v>
      </c>
      <c r="BA27">
        <v>4.090776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2409.746251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365.60863799999998</v>
      </c>
      <c r="L28">
        <v>412.44866500000001</v>
      </c>
      <c r="M28">
        <v>90.904399999999995</v>
      </c>
      <c r="N28">
        <v>58.504295999999997</v>
      </c>
      <c r="O28">
        <v>122.590512</v>
      </c>
      <c r="P28">
        <v>139.24864500000001</v>
      </c>
      <c r="Q28">
        <v>11.561021999999999</v>
      </c>
      <c r="R28">
        <v>33.939036000000002</v>
      </c>
      <c r="S28">
        <v>21.320625</v>
      </c>
      <c r="T28">
        <v>1.309345</v>
      </c>
      <c r="U28">
        <v>403.024248</v>
      </c>
      <c r="V28">
        <v>16.057258999999998</v>
      </c>
      <c r="W28">
        <v>44.654474999999998</v>
      </c>
      <c r="X28">
        <v>142.72391999999999</v>
      </c>
      <c r="Y28">
        <v>0</v>
      </c>
      <c r="Z28">
        <v>6.2756179999999997</v>
      </c>
      <c r="AA28">
        <v>40.563312000000003</v>
      </c>
      <c r="AB28">
        <v>31.11749</v>
      </c>
      <c r="AC28">
        <v>22.325210999999999</v>
      </c>
      <c r="AD28">
        <v>20.949590000000001</v>
      </c>
      <c r="AE28">
        <v>37.966939000000004</v>
      </c>
      <c r="AF28">
        <v>29.955618000000001</v>
      </c>
      <c r="AG28">
        <v>48.150388</v>
      </c>
      <c r="AH28">
        <v>132.44389699999999</v>
      </c>
      <c r="AI28">
        <v>0</v>
      </c>
      <c r="AJ28">
        <v>0</v>
      </c>
      <c r="AK28">
        <v>64.626592000000002</v>
      </c>
      <c r="AL28">
        <v>40.259117000000003</v>
      </c>
      <c r="AM28">
        <v>18.6187</v>
      </c>
      <c r="AN28">
        <v>0.72951100000000002</v>
      </c>
      <c r="AO28">
        <v>0</v>
      </c>
      <c r="AP28">
        <v>0.98626800000000003</v>
      </c>
      <c r="AQ28">
        <v>55.213411000000001</v>
      </c>
      <c r="AR28">
        <v>32.937178000000003</v>
      </c>
      <c r="AS28">
        <v>36.465834999999998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5.2871459999999999</v>
      </c>
      <c r="AZ28">
        <v>8.9260699999999993</v>
      </c>
      <c r="BA28">
        <v>5.1134700000000004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2527.2110560000006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365.60863799999998</v>
      </c>
      <c r="L29">
        <v>408.53398800000002</v>
      </c>
      <c r="M29">
        <v>90.904399999999995</v>
      </c>
      <c r="N29">
        <v>58.504295999999997</v>
      </c>
      <c r="O29">
        <v>122.590512</v>
      </c>
      <c r="P29">
        <v>139.24864500000001</v>
      </c>
      <c r="Q29">
        <v>11.224567</v>
      </c>
      <c r="R29">
        <v>33.939036000000002</v>
      </c>
      <c r="S29">
        <v>17.378827000000001</v>
      </c>
      <c r="T29">
        <v>1.309345</v>
      </c>
      <c r="U29">
        <v>403.024248</v>
      </c>
      <c r="V29">
        <v>16.057258999999998</v>
      </c>
      <c r="W29">
        <v>44.654474999999998</v>
      </c>
      <c r="X29">
        <v>142.72391999999999</v>
      </c>
      <c r="Y29">
        <v>0</v>
      </c>
      <c r="Z29">
        <v>18.826854000000001</v>
      </c>
      <c r="AA29">
        <v>40.563312000000003</v>
      </c>
      <c r="AB29">
        <v>46.676234000000001</v>
      </c>
      <c r="AC29">
        <v>33.521597999999997</v>
      </c>
      <c r="AD29">
        <v>31.424384</v>
      </c>
      <c r="AE29">
        <v>37.966939000000004</v>
      </c>
      <c r="AF29">
        <v>39.940823999999999</v>
      </c>
      <c r="AG29">
        <v>48.150388</v>
      </c>
      <c r="AH29">
        <v>158.93267700000001</v>
      </c>
      <c r="AI29">
        <v>0</v>
      </c>
      <c r="AJ29">
        <v>0</v>
      </c>
      <c r="AK29">
        <v>64.626592000000002</v>
      </c>
      <c r="AL29">
        <v>76.391673999999995</v>
      </c>
      <c r="AM29">
        <v>19.229149</v>
      </c>
      <c r="AN29">
        <v>0.72951100000000002</v>
      </c>
      <c r="AO29">
        <v>0</v>
      </c>
      <c r="AP29">
        <v>6.1641719999999998</v>
      </c>
      <c r="AQ29">
        <v>55.213411000000001</v>
      </c>
      <c r="AR29">
        <v>32.937178000000003</v>
      </c>
      <c r="AS29">
        <v>37.216313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7.9307179999999997</v>
      </c>
      <c r="AZ29">
        <v>8.9260699999999993</v>
      </c>
      <c r="BA29">
        <v>6.0472340000000004</v>
      </c>
      <c r="BB29">
        <v>5.156625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2651.5219969999994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365.60863799999998</v>
      </c>
      <c r="L30">
        <v>475.90198800000002</v>
      </c>
      <c r="M30">
        <v>90.904399999999995</v>
      </c>
      <c r="N30">
        <v>58.504295999999997</v>
      </c>
      <c r="O30">
        <v>122.590512</v>
      </c>
      <c r="P30">
        <v>139.24864500000001</v>
      </c>
      <c r="Q30">
        <v>11.561021999999999</v>
      </c>
      <c r="R30">
        <v>33.939036000000002</v>
      </c>
      <c r="S30">
        <v>21.320625</v>
      </c>
      <c r="T30">
        <v>1.309345</v>
      </c>
      <c r="U30">
        <v>403.024248</v>
      </c>
      <c r="V30">
        <v>16.057258999999998</v>
      </c>
      <c r="W30">
        <v>44.654474999999998</v>
      </c>
      <c r="X30">
        <v>142.72391999999999</v>
      </c>
      <c r="Y30">
        <v>0</v>
      </c>
      <c r="Z30">
        <v>18.826854000000001</v>
      </c>
      <c r="AA30">
        <v>40.563312000000003</v>
      </c>
      <c r="AB30">
        <v>46.676234000000001</v>
      </c>
      <c r="AC30">
        <v>33.521597999999997</v>
      </c>
      <c r="AD30">
        <v>41.899177999999999</v>
      </c>
      <c r="AE30">
        <v>37.966939000000004</v>
      </c>
      <c r="AF30">
        <v>39.940823999999999</v>
      </c>
      <c r="AG30">
        <v>48.150388</v>
      </c>
      <c r="AH30">
        <v>158.93267700000001</v>
      </c>
      <c r="AI30">
        <v>0</v>
      </c>
      <c r="AJ30">
        <v>0</v>
      </c>
      <c r="AK30">
        <v>64.626592000000002</v>
      </c>
      <c r="AL30">
        <v>76.391673999999995</v>
      </c>
      <c r="AM30">
        <v>19.229149</v>
      </c>
      <c r="AN30">
        <v>0.72951100000000002</v>
      </c>
      <c r="AO30">
        <v>0</v>
      </c>
      <c r="AP30">
        <v>6.1641719999999998</v>
      </c>
      <c r="AQ30">
        <v>55.213411000000001</v>
      </c>
      <c r="AR30">
        <v>32.937178000000003</v>
      </c>
      <c r="AS30">
        <v>37.216313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7.9307179999999997</v>
      </c>
      <c r="AZ30">
        <v>8.9260699999999993</v>
      </c>
      <c r="BA30">
        <v>6.0472340000000004</v>
      </c>
      <c r="BB30">
        <v>5.156625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2733.6430439999999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365.60863799999998</v>
      </c>
      <c r="L31">
        <v>455.44494300000002</v>
      </c>
      <c r="M31">
        <v>90.904399999999995</v>
      </c>
      <c r="N31">
        <v>58.504295999999997</v>
      </c>
      <c r="O31">
        <v>122.590512</v>
      </c>
      <c r="P31">
        <v>139.24864500000001</v>
      </c>
      <c r="Q31">
        <v>10.481306</v>
      </c>
      <c r="R31">
        <v>29.483605000000001</v>
      </c>
      <c r="S31">
        <v>18.527311999999998</v>
      </c>
      <c r="T31">
        <v>2.28999</v>
      </c>
      <c r="U31">
        <v>403.024248</v>
      </c>
      <c r="V31">
        <v>13.7654</v>
      </c>
      <c r="W31">
        <v>35.831211000000003</v>
      </c>
      <c r="X31">
        <v>114.512704</v>
      </c>
      <c r="Y31">
        <v>0</v>
      </c>
      <c r="Z31">
        <v>18.826854000000001</v>
      </c>
      <c r="AA31">
        <v>40.563312000000003</v>
      </c>
      <c r="AB31">
        <v>46.676234000000001</v>
      </c>
      <c r="AC31">
        <v>33.521597999999997</v>
      </c>
      <c r="AD31">
        <v>41.899177999999999</v>
      </c>
      <c r="AE31">
        <v>37.966939000000004</v>
      </c>
      <c r="AF31">
        <v>39.940823999999999</v>
      </c>
      <c r="AG31">
        <v>48.150388</v>
      </c>
      <c r="AH31">
        <v>158.93267700000001</v>
      </c>
      <c r="AI31">
        <v>0</v>
      </c>
      <c r="AJ31">
        <v>0</v>
      </c>
      <c r="AK31">
        <v>64.626592000000002</v>
      </c>
      <c r="AL31">
        <v>76.391673999999995</v>
      </c>
      <c r="AM31">
        <v>19.229149</v>
      </c>
      <c r="AN31">
        <v>0.72951100000000002</v>
      </c>
      <c r="AO31">
        <v>0</v>
      </c>
      <c r="AP31">
        <v>5.7943220000000002</v>
      </c>
      <c r="AQ31">
        <v>55.213411000000001</v>
      </c>
      <c r="AR31">
        <v>32.937178000000003</v>
      </c>
      <c r="AS31">
        <v>37.216313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7.9307179999999997</v>
      </c>
      <c r="AZ31">
        <v>8.9260699999999993</v>
      </c>
      <c r="BA31">
        <v>6.0472340000000004</v>
      </c>
      <c r="BB31">
        <v>5.156625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2666.141995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365.60863799999998</v>
      </c>
      <c r="L32">
        <v>381.20095800000001</v>
      </c>
      <c r="M32">
        <v>90.904399999999995</v>
      </c>
      <c r="N32">
        <v>58.504295999999997</v>
      </c>
      <c r="O32">
        <v>122.590512</v>
      </c>
      <c r="P32">
        <v>139.24864500000001</v>
      </c>
      <c r="Q32">
        <v>10.481306</v>
      </c>
      <c r="R32">
        <v>29.820253000000001</v>
      </c>
      <c r="S32">
        <v>14.775054000000001</v>
      </c>
      <c r="T32">
        <v>2.1158359999999998</v>
      </c>
      <c r="U32">
        <v>403.024248</v>
      </c>
      <c r="V32">
        <v>13.7654</v>
      </c>
      <c r="W32">
        <v>35.831211000000003</v>
      </c>
      <c r="X32">
        <v>114.512704</v>
      </c>
      <c r="Y32">
        <v>0</v>
      </c>
      <c r="Z32">
        <v>18.826854000000001</v>
      </c>
      <c r="AA32">
        <v>40.563312000000003</v>
      </c>
      <c r="AB32">
        <v>46.676234000000001</v>
      </c>
      <c r="AC32">
        <v>33.521597999999997</v>
      </c>
      <c r="AD32">
        <v>41.899177999999999</v>
      </c>
      <c r="AE32">
        <v>37.966939000000004</v>
      </c>
      <c r="AF32">
        <v>39.940823999999999</v>
      </c>
      <c r="AG32">
        <v>48.150388</v>
      </c>
      <c r="AH32">
        <v>158.93267700000001</v>
      </c>
      <c r="AI32">
        <v>0</v>
      </c>
      <c r="AJ32">
        <v>0</v>
      </c>
      <c r="AK32">
        <v>64.626592000000002</v>
      </c>
      <c r="AL32">
        <v>76.391673999999995</v>
      </c>
      <c r="AM32">
        <v>19.229149</v>
      </c>
      <c r="AN32">
        <v>0.72951100000000002</v>
      </c>
      <c r="AO32">
        <v>0</v>
      </c>
      <c r="AP32">
        <v>5.7943220000000002</v>
      </c>
      <c r="AQ32">
        <v>55.213411000000001</v>
      </c>
      <c r="AR32">
        <v>32.937178000000003</v>
      </c>
      <c r="AS32">
        <v>37.216313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7.9307179999999997</v>
      </c>
      <c r="AZ32">
        <v>8.9260699999999993</v>
      </c>
      <c r="BA32">
        <v>6.0472340000000004</v>
      </c>
      <c r="BB32">
        <v>5.156625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2588.3082459999996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365.60863799999998</v>
      </c>
      <c r="L33">
        <v>359.45158800000002</v>
      </c>
      <c r="M33">
        <v>90.904399999999995</v>
      </c>
      <c r="N33">
        <v>58.504295999999997</v>
      </c>
      <c r="O33">
        <v>122.590512</v>
      </c>
      <c r="P33">
        <v>139.24864500000001</v>
      </c>
      <c r="Q33">
        <v>10.481306</v>
      </c>
      <c r="R33">
        <v>25.270771</v>
      </c>
      <c r="S33">
        <v>14.775054000000001</v>
      </c>
      <c r="T33">
        <v>2.1158359999999998</v>
      </c>
      <c r="U33">
        <v>403.024248</v>
      </c>
      <c r="V33">
        <v>11.568047999999999</v>
      </c>
      <c r="W33">
        <v>35.831211000000003</v>
      </c>
      <c r="X33">
        <v>114.512704</v>
      </c>
      <c r="Y33">
        <v>0</v>
      </c>
      <c r="Z33">
        <v>12.551235999999999</v>
      </c>
      <c r="AA33">
        <v>40.563312000000003</v>
      </c>
      <c r="AB33">
        <v>46.676234000000001</v>
      </c>
      <c r="AC33">
        <v>22.325210999999999</v>
      </c>
      <c r="AD33">
        <v>31.424384</v>
      </c>
      <c r="AE33">
        <v>18.983470000000001</v>
      </c>
      <c r="AF33">
        <v>19.082837999999999</v>
      </c>
      <c r="AG33">
        <v>48.150388</v>
      </c>
      <c r="AH33">
        <v>132.44389699999999</v>
      </c>
      <c r="AI33">
        <v>0</v>
      </c>
      <c r="AJ33">
        <v>0</v>
      </c>
      <c r="AK33">
        <v>64.626592000000002</v>
      </c>
      <c r="AL33">
        <v>40.259117000000003</v>
      </c>
      <c r="AM33">
        <v>18.6187</v>
      </c>
      <c r="AN33">
        <v>0.72951100000000002</v>
      </c>
      <c r="AO33">
        <v>0</v>
      </c>
      <c r="AP33">
        <v>5.7943220000000002</v>
      </c>
      <c r="AQ33">
        <v>55.213411000000001</v>
      </c>
      <c r="AR33">
        <v>39.312114999999999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7.9307179999999997</v>
      </c>
      <c r="AZ33">
        <v>6.694553</v>
      </c>
      <c r="BA33">
        <v>5.1134700000000004</v>
      </c>
      <c r="BB33">
        <v>5.156625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2431.2511800000002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365.60863799999998</v>
      </c>
      <c r="L34">
        <v>359.45158800000002</v>
      </c>
      <c r="M34">
        <v>90.904399999999995</v>
      </c>
      <c r="N34">
        <v>58.504295999999997</v>
      </c>
      <c r="O34">
        <v>122.590512</v>
      </c>
      <c r="P34">
        <v>139.24864500000001</v>
      </c>
      <c r="Q34">
        <v>10.481306</v>
      </c>
      <c r="R34">
        <v>25.230181999999999</v>
      </c>
      <c r="S34">
        <v>14.775054000000001</v>
      </c>
      <c r="T34">
        <v>2.1158359999999998</v>
      </c>
      <c r="U34">
        <v>403.024248</v>
      </c>
      <c r="V34">
        <v>11.568047999999999</v>
      </c>
      <c r="W34">
        <v>35.831211000000003</v>
      </c>
      <c r="X34">
        <v>114.512704</v>
      </c>
      <c r="Y34">
        <v>0</v>
      </c>
      <c r="Z34">
        <v>12.551235999999999</v>
      </c>
      <c r="AA34">
        <v>40.563312000000003</v>
      </c>
      <c r="AB34">
        <v>46.676234000000001</v>
      </c>
      <c r="AC34">
        <v>22.325210999999999</v>
      </c>
      <c r="AD34">
        <v>31.424384</v>
      </c>
      <c r="AE34">
        <v>18.983470000000001</v>
      </c>
      <c r="AF34">
        <v>18.860945000000001</v>
      </c>
      <c r="AG34">
        <v>48.150388</v>
      </c>
      <c r="AH34">
        <v>105.955118</v>
      </c>
      <c r="AI34">
        <v>0</v>
      </c>
      <c r="AJ34">
        <v>0</v>
      </c>
      <c r="AK34">
        <v>64.626592000000002</v>
      </c>
      <c r="AL34">
        <v>38.581654</v>
      </c>
      <c r="AM34">
        <v>18.6187</v>
      </c>
      <c r="AN34">
        <v>0.72951100000000002</v>
      </c>
      <c r="AO34">
        <v>0</v>
      </c>
      <c r="AP34">
        <v>5.7943220000000002</v>
      </c>
      <c r="AQ34">
        <v>55.213411000000001</v>
      </c>
      <c r="AR34">
        <v>39.312114999999999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5.2871459999999999</v>
      </c>
      <c r="AZ34">
        <v>3.6064929999999999</v>
      </c>
      <c r="BA34">
        <v>4.090776</v>
      </c>
      <c r="BB34">
        <v>5.156625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2396.0681300000001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365.60863799999998</v>
      </c>
      <c r="L35">
        <v>359.45158800000002</v>
      </c>
      <c r="M35">
        <v>90.904399999999995</v>
      </c>
      <c r="N35">
        <v>58.504295999999997</v>
      </c>
      <c r="O35">
        <v>122.590512</v>
      </c>
      <c r="P35">
        <v>139.24864500000001</v>
      </c>
      <c r="Q35">
        <v>10.481306</v>
      </c>
      <c r="R35">
        <v>25.230181999999999</v>
      </c>
      <c r="S35">
        <v>14.775054000000001</v>
      </c>
      <c r="T35">
        <v>2.1158359999999998</v>
      </c>
      <c r="U35">
        <v>403.024248</v>
      </c>
      <c r="V35">
        <v>11.568047999999999</v>
      </c>
      <c r="W35">
        <v>30.864712999999998</v>
      </c>
      <c r="X35">
        <v>96.738592999999995</v>
      </c>
      <c r="Y35">
        <v>0</v>
      </c>
      <c r="Z35">
        <v>12.551235999999999</v>
      </c>
      <c r="AA35">
        <v>40.563312000000003</v>
      </c>
      <c r="AB35">
        <v>31.11749</v>
      </c>
      <c r="AC35">
        <v>22.325210999999999</v>
      </c>
      <c r="AD35">
        <v>20.949590000000001</v>
      </c>
      <c r="AE35">
        <v>18.983470000000001</v>
      </c>
      <c r="AF35">
        <v>18.860945000000001</v>
      </c>
      <c r="AG35">
        <v>48.150388</v>
      </c>
      <c r="AH35">
        <v>68.634895</v>
      </c>
      <c r="AI35">
        <v>0</v>
      </c>
      <c r="AJ35">
        <v>0</v>
      </c>
      <c r="AK35">
        <v>64.626592000000002</v>
      </c>
      <c r="AL35">
        <v>38.581654</v>
      </c>
      <c r="AM35">
        <v>18.6187</v>
      </c>
      <c r="AN35">
        <v>0.72951100000000002</v>
      </c>
      <c r="AO35">
        <v>0</v>
      </c>
      <c r="AP35">
        <v>0.36985000000000001</v>
      </c>
      <c r="AQ35">
        <v>41.410057999999999</v>
      </c>
      <c r="AR35">
        <v>32.937178000000003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2.6435719999999998</v>
      </c>
      <c r="AZ35">
        <v>3.6064929999999999</v>
      </c>
      <c r="BA35">
        <v>2.653076</v>
      </c>
      <c r="BB35">
        <v>5.156625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2280.2897239999998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365.60863799999998</v>
      </c>
      <c r="L36">
        <v>359.45158800000002</v>
      </c>
      <c r="M36">
        <v>90.904399999999995</v>
      </c>
      <c r="N36">
        <v>58.504295999999997</v>
      </c>
      <c r="O36">
        <v>122.590512</v>
      </c>
      <c r="P36">
        <v>139.24864500000001</v>
      </c>
      <c r="Q36">
        <v>10.481306</v>
      </c>
      <c r="R36">
        <v>25.230181999999999</v>
      </c>
      <c r="S36">
        <v>14.775054000000001</v>
      </c>
      <c r="T36">
        <v>2.1158359999999998</v>
      </c>
      <c r="U36">
        <v>403.024248</v>
      </c>
      <c r="V36">
        <v>11.568047999999999</v>
      </c>
      <c r="W36">
        <v>24.839544</v>
      </c>
      <c r="X36">
        <v>94.785043999999999</v>
      </c>
      <c r="Y36">
        <v>0</v>
      </c>
      <c r="Z36">
        <v>12.551235999999999</v>
      </c>
      <c r="AA36">
        <v>40.563312000000003</v>
      </c>
      <c r="AB36">
        <v>31.11749</v>
      </c>
      <c r="AC36">
        <v>22.325210999999999</v>
      </c>
      <c r="AD36">
        <v>10.474793999999999</v>
      </c>
      <c r="AE36">
        <v>18.983470000000001</v>
      </c>
      <c r="AF36">
        <v>18.860945000000001</v>
      </c>
      <c r="AG36">
        <v>48.150388</v>
      </c>
      <c r="AH36">
        <v>42.896808999999998</v>
      </c>
      <c r="AI36">
        <v>0</v>
      </c>
      <c r="AJ36">
        <v>0</v>
      </c>
      <c r="AK36">
        <v>64.626592000000002</v>
      </c>
      <c r="AL36">
        <v>38.581654</v>
      </c>
      <c r="AM36">
        <v>18.6187</v>
      </c>
      <c r="AN36">
        <v>0.72951100000000002</v>
      </c>
      <c r="AO36">
        <v>0</v>
      </c>
      <c r="AP36">
        <v>0.36985000000000001</v>
      </c>
      <c r="AQ36">
        <v>27.606705999999999</v>
      </c>
      <c r="AR36">
        <v>32.937178000000003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2.6435719999999998</v>
      </c>
      <c r="AZ36">
        <v>3.6064929999999999</v>
      </c>
      <c r="BA36">
        <v>1.6600250000000001</v>
      </c>
      <c r="BB36">
        <v>5.156625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2221.3017209999998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365.60863799999998</v>
      </c>
      <c r="L37">
        <v>359.45158800000002</v>
      </c>
      <c r="M37">
        <v>90.904399999999995</v>
      </c>
      <c r="N37">
        <v>58.504295999999997</v>
      </c>
      <c r="O37">
        <v>122.590512</v>
      </c>
      <c r="P37">
        <v>139.24864500000001</v>
      </c>
      <c r="Q37">
        <v>10.481306</v>
      </c>
      <c r="R37">
        <v>25.230181999999999</v>
      </c>
      <c r="S37">
        <v>14.775054000000001</v>
      </c>
      <c r="T37">
        <v>2.1158359999999998</v>
      </c>
      <c r="U37">
        <v>403.024248</v>
      </c>
      <c r="V37">
        <v>11.568047999999999</v>
      </c>
      <c r="W37">
        <v>24.839544</v>
      </c>
      <c r="X37">
        <v>94.785043999999999</v>
      </c>
      <c r="Y37">
        <v>0</v>
      </c>
      <c r="Z37">
        <v>12.551235999999999</v>
      </c>
      <c r="AA37">
        <v>40.563312000000003</v>
      </c>
      <c r="AB37">
        <v>31.11749</v>
      </c>
      <c r="AC37">
        <v>22.325210999999999</v>
      </c>
      <c r="AD37">
        <v>0</v>
      </c>
      <c r="AE37">
        <v>18.983470000000001</v>
      </c>
      <c r="AF37">
        <v>18.860945000000001</v>
      </c>
      <c r="AG37">
        <v>48.150388</v>
      </c>
      <c r="AH37">
        <v>21.448404</v>
      </c>
      <c r="AI37">
        <v>0</v>
      </c>
      <c r="AJ37">
        <v>0</v>
      </c>
      <c r="AK37">
        <v>64.626592000000002</v>
      </c>
      <c r="AL37">
        <v>38.581654</v>
      </c>
      <c r="AM37">
        <v>18.6187</v>
      </c>
      <c r="AN37">
        <v>0.72951100000000002</v>
      </c>
      <c r="AO37">
        <v>0</v>
      </c>
      <c r="AP37">
        <v>0.36985000000000001</v>
      </c>
      <c r="AQ37">
        <v>13.803353</v>
      </c>
      <c r="AR37">
        <v>32.937178000000003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2.6435719999999998</v>
      </c>
      <c r="AZ37">
        <v>3.6064929999999999</v>
      </c>
      <c r="BA37">
        <v>0.83001199999999997</v>
      </c>
      <c r="BB37">
        <v>5.156625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2174.7451559999995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365.60863799999998</v>
      </c>
      <c r="L38">
        <v>359.45158800000002</v>
      </c>
      <c r="M38">
        <v>90.904399999999995</v>
      </c>
      <c r="N38">
        <v>58.504295999999997</v>
      </c>
      <c r="O38">
        <v>122.590512</v>
      </c>
      <c r="P38">
        <v>139.24864500000001</v>
      </c>
      <c r="Q38">
        <v>10.481306</v>
      </c>
      <c r="R38">
        <v>25.230181999999999</v>
      </c>
      <c r="S38">
        <v>14.775054000000001</v>
      </c>
      <c r="T38">
        <v>2.1158359999999998</v>
      </c>
      <c r="U38">
        <v>403.024248</v>
      </c>
      <c r="V38">
        <v>11.568047999999999</v>
      </c>
      <c r="W38">
        <v>24.839544</v>
      </c>
      <c r="X38">
        <v>78.531840000000003</v>
      </c>
      <c r="Y38">
        <v>0</v>
      </c>
      <c r="Z38">
        <v>12.551235999999999</v>
      </c>
      <c r="AA38">
        <v>40.563312000000003</v>
      </c>
      <c r="AB38">
        <v>31.11749</v>
      </c>
      <c r="AC38">
        <v>22.325210999999999</v>
      </c>
      <c r="AD38">
        <v>0</v>
      </c>
      <c r="AE38">
        <v>18.983470000000001</v>
      </c>
      <c r="AF38">
        <v>18.860945000000001</v>
      </c>
      <c r="AG38">
        <v>48.150388</v>
      </c>
      <c r="AH38">
        <v>0</v>
      </c>
      <c r="AI38">
        <v>0</v>
      </c>
      <c r="AJ38">
        <v>0</v>
      </c>
      <c r="AK38">
        <v>64.626592000000002</v>
      </c>
      <c r="AL38">
        <v>38.581654</v>
      </c>
      <c r="AM38">
        <v>18.6187</v>
      </c>
      <c r="AN38">
        <v>0.72951100000000002</v>
      </c>
      <c r="AO38">
        <v>0</v>
      </c>
      <c r="AP38">
        <v>0.36985000000000001</v>
      </c>
      <c r="AQ38">
        <v>13.803353</v>
      </c>
      <c r="AR38">
        <v>32.937178000000003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2.6435719999999998</v>
      </c>
      <c r="AZ38">
        <v>3.6064929999999999</v>
      </c>
      <c r="BA38">
        <v>0</v>
      </c>
      <c r="BB38">
        <v>5.156625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2136.2135359999997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365.60863799999998</v>
      </c>
      <c r="L39">
        <v>359.45158800000002</v>
      </c>
      <c r="M39">
        <v>90.904399999999995</v>
      </c>
      <c r="N39">
        <v>58.504295999999997</v>
      </c>
      <c r="O39">
        <v>122.590512</v>
      </c>
      <c r="P39">
        <v>139.24864500000001</v>
      </c>
      <c r="Q39">
        <v>10.49324</v>
      </c>
      <c r="R39">
        <v>25.230181999999999</v>
      </c>
      <c r="S39">
        <v>14.775054000000001</v>
      </c>
      <c r="T39">
        <v>2.1158359999999998</v>
      </c>
      <c r="U39">
        <v>403.024248</v>
      </c>
      <c r="V39">
        <v>11.568047999999999</v>
      </c>
      <c r="W39">
        <v>30.840589000000001</v>
      </c>
      <c r="X39">
        <v>97.508827999999994</v>
      </c>
      <c r="Y39">
        <v>0</v>
      </c>
      <c r="Z39">
        <v>12.551235999999999</v>
      </c>
      <c r="AA39">
        <v>40.563312000000003</v>
      </c>
      <c r="AB39">
        <v>31.11749</v>
      </c>
      <c r="AC39">
        <v>22.325210999999999</v>
      </c>
      <c r="AD39">
        <v>0</v>
      </c>
      <c r="AE39">
        <v>18.983470000000001</v>
      </c>
      <c r="AF39">
        <v>9.9852059999999998</v>
      </c>
      <c r="AG39">
        <v>48.150388</v>
      </c>
      <c r="AH39">
        <v>0</v>
      </c>
      <c r="AI39">
        <v>0</v>
      </c>
      <c r="AJ39">
        <v>0</v>
      </c>
      <c r="AK39">
        <v>64.626592000000002</v>
      </c>
      <c r="AL39">
        <v>38.581654</v>
      </c>
      <c r="AM39">
        <v>18.6187</v>
      </c>
      <c r="AN39">
        <v>0.72951100000000002</v>
      </c>
      <c r="AO39">
        <v>0</v>
      </c>
      <c r="AP39">
        <v>0.36985000000000001</v>
      </c>
      <c r="AQ39">
        <v>0</v>
      </c>
      <c r="AR39">
        <v>32.937178000000003</v>
      </c>
      <c r="AS39">
        <v>36.465834999999998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2.6435719999999998</v>
      </c>
      <c r="AZ39">
        <v>2.2315179999999999</v>
      </c>
      <c r="BA39">
        <v>0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2137.1494360000002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365.60863799999998</v>
      </c>
      <c r="L40">
        <v>359.45158800000002</v>
      </c>
      <c r="M40">
        <v>90.904399999999995</v>
      </c>
      <c r="N40">
        <v>58.504295999999997</v>
      </c>
      <c r="O40">
        <v>122.590512</v>
      </c>
      <c r="P40">
        <v>139.24864500000001</v>
      </c>
      <c r="Q40">
        <v>10.49324</v>
      </c>
      <c r="R40">
        <v>25.230181999999999</v>
      </c>
      <c r="S40">
        <v>14.775054000000001</v>
      </c>
      <c r="T40">
        <v>2.1158359999999998</v>
      </c>
      <c r="U40">
        <v>403.024248</v>
      </c>
      <c r="V40">
        <v>11.568047999999999</v>
      </c>
      <c r="W40">
        <v>30.840589000000001</v>
      </c>
      <c r="X40">
        <v>97.508827999999994</v>
      </c>
      <c r="Y40">
        <v>0</v>
      </c>
      <c r="Z40">
        <v>12.551235999999999</v>
      </c>
      <c r="AA40">
        <v>40.563312000000003</v>
      </c>
      <c r="AB40">
        <v>31.11749</v>
      </c>
      <c r="AC40">
        <v>11.162604999999999</v>
      </c>
      <c r="AD40">
        <v>0</v>
      </c>
      <c r="AE40">
        <v>18.983470000000001</v>
      </c>
      <c r="AF40">
        <v>9.9852059999999998</v>
      </c>
      <c r="AG40">
        <v>48.150388</v>
      </c>
      <c r="AH40">
        <v>0</v>
      </c>
      <c r="AI40">
        <v>0</v>
      </c>
      <c r="AJ40">
        <v>0</v>
      </c>
      <c r="AK40">
        <v>64.626592000000002</v>
      </c>
      <c r="AL40">
        <v>38.581654</v>
      </c>
      <c r="AM40">
        <v>18.6187</v>
      </c>
      <c r="AN40">
        <v>0.72951100000000002</v>
      </c>
      <c r="AO40">
        <v>0</v>
      </c>
      <c r="AP40">
        <v>0.36985000000000001</v>
      </c>
      <c r="AQ40">
        <v>0</v>
      </c>
      <c r="AR40">
        <v>32.937178000000003</v>
      </c>
      <c r="AS40">
        <v>36.465834999999998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2.6435719999999998</v>
      </c>
      <c r="AZ40">
        <v>0</v>
      </c>
      <c r="BA40">
        <v>0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2123.7553120000002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365.60863799999998</v>
      </c>
      <c r="L41">
        <v>359.45158800000002</v>
      </c>
      <c r="M41">
        <v>90.904399999999995</v>
      </c>
      <c r="N41">
        <v>58.504295999999997</v>
      </c>
      <c r="O41">
        <v>122.590512</v>
      </c>
      <c r="P41">
        <v>139.24864500000001</v>
      </c>
      <c r="Q41">
        <v>10.49324</v>
      </c>
      <c r="R41">
        <v>25.230181999999999</v>
      </c>
      <c r="S41">
        <v>14.775054000000001</v>
      </c>
      <c r="T41">
        <v>2.1158359999999998</v>
      </c>
      <c r="U41">
        <v>403.024248</v>
      </c>
      <c r="V41">
        <v>11.568047999999999</v>
      </c>
      <c r="W41">
        <v>30.840589000000001</v>
      </c>
      <c r="X41">
        <v>97.508827999999994</v>
      </c>
      <c r="Y41">
        <v>0</v>
      </c>
      <c r="Z41">
        <v>12.551235999999999</v>
      </c>
      <c r="AA41">
        <v>27.042207999999999</v>
      </c>
      <c r="AB41">
        <v>31.11749</v>
      </c>
      <c r="AC41">
        <v>11.162604999999999</v>
      </c>
      <c r="AD41">
        <v>0</v>
      </c>
      <c r="AE41">
        <v>18.983470000000001</v>
      </c>
      <c r="AF41">
        <v>9.9852059999999998</v>
      </c>
      <c r="AG41">
        <v>48.150388</v>
      </c>
      <c r="AH41">
        <v>0</v>
      </c>
      <c r="AI41">
        <v>0</v>
      </c>
      <c r="AJ41">
        <v>0</v>
      </c>
      <c r="AK41">
        <v>64.626592000000002</v>
      </c>
      <c r="AL41">
        <v>38.581654</v>
      </c>
      <c r="AM41">
        <v>18.6187</v>
      </c>
      <c r="AN41">
        <v>0.72951100000000002</v>
      </c>
      <c r="AO41">
        <v>0</v>
      </c>
      <c r="AP41">
        <v>1.232834</v>
      </c>
      <c r="AQ41">
        <v>0</v>
      </c>
      <c r="AR41">
        <v>32.937178000000003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2.6435719999999998</v>
      </c>
      <c r="AZ41">
        <v>0</v>
      </c>
      <c r="BA41">
        <v>0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2111.0971920000002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365.60863799999998</v>
      </c>
      <c r="L42">
        <v>359.45158800000002</v>
      </c>
      <c r="M42">
        <v>90.904399999999995</v>
      </c>
      <c r="N42">
        <v>58.504295999999997</v>
      </c>
      <c r="O42">
        <v>122.590512</v>
      </c>
      <c r="P42">
        <v>139.24864500000001</v>
      </c>
      <c r="Q42">
        <v>10.49324</v>
      </c>
      <c r="R42">
        <v>25.230181999999999</v>
      </c>
      <c r="S42">
        <v>14.775054000000001</v>
      </c>
      <c r="T42">
        <v>2.1158359999999998</v>
      </c>
      <c r="U42">
        <v>403.024248</v>
      </c>
      <c r="V42">
        <v>11.568047999999999</v>
      </c>
      <c r="W42">
        <v>30.840589000000001</v>
      </c>
      <c r="X42">
        <v>97.508827999999994</v>
      </c>
      <c r="Y42">
        <v>0</v>
      </c>
      <c r="Z42">
        <v>12.551235999999999</v>
      </c>
      <c r="AA42">
        <v>13.521103999999999</v>
      </c>
      <c r="AB42">
        <v>31.11749</v>
      </c>
      <c r="AC42">
        <v>11.162604999999999</v>
      </c>
      <c r="AD42">
        <v>0</v>
      </c>
      <c r="AE42">
        <v>18.983470000000001</v>
      </c>
      <c r="AF42">
        <v>9.9852059999999998</v>
      </c>
      <c r="AG42">
        <v>48.150388</v>
      </c>
      <c r="AH42">
        <v>0</v>
      </c>
      <c r="AI42">
        <v>0</v>
      </c>
      <c r="AJ42">
        <v>0</v>
      </c>
      <c r="AK42">
        <v>64.626592000000002</v>
      </c>
      <c r="AL42">
        <v>38.581654</v>
      </c>
      <c r="AM42">
        <v>18.6187</v>
      </c>
      <c r="AN42">
        <v>0.72951100000000002</v>
      </c>
      <c r="AO42">
        <v>0</v>
      </c>
      <c r="AP42">
        <v>1.232834</v>
      </c>
      <c r="AQ42">
        <v>0</v>
      </c>
      <c r="AR42">
        <v>32.937178000000003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2.6435719999999998</v>
      </c>
      <c r="AZ42">
        <v>0</v>
      </c>
      <c r="BA42">
        <v>0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2097.5760879999998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365.60863799999998</v>
      </c>
      <c r="L43">
        <v>359.45158800000002</v>
      </c>
      <c r="M43">
        <v>90.904399999999995</v>
      </c>
      <c r="N43">
        <v>58.504295999999997</v>
      </c>
      <c r="O43">
        <v>122.590512</v>
      </c>
      <c r="P43">
        <v>139.24864500000001</v>
      </c>
      <c r="Q43">
        <v>10.49324</v>
      </c>
      <c r="R43">
        <v>25.230181999999999</v>
      </c>
      <c r="S43">
        <v>14.775054000000001</v>
      </c>
      <c r="T43">
        <v>2.1158359999999998</v>
      </c>
      <c r="U43">
        <v>403.024248</v>
      </c>
      <c r="V43">
        <v>11.568047999999999</v>
      </c>
      <c r="W43">
        <v>30.840589000000001</v>
      </c>
      <c r="X43">
        <v>97.508827999999994</v>
      </c>
      <c r="Y43">
        <v>0</v>
      </c>
      <c r="Z43">
        <v>12.551235999999999</v>
      </c>
      <c r="AA43">
        <v>13.521103999999999</v>
      </c>
      <c r="AB43">
        <v>31.11749</v>
      </c>
      <c r="AC43">
        <v>11.162604999999999</v>
      </c>
      <c r="AD43">
        <v>0</v>
      </c>
      <c r="AE43">
        <v>18.983470000000001</v>
      </c>
      <c r="AF43">
        <v>9.9852059999999998</v>
      </c>
      <c r="AG43">
        <v>48.150388</v>
      </c>
      <c r="AH43">
        <v>0</v>
      </c>
      <c r="AI43">
        <v>0</v>
      </c>
      <c r="AJ43">
        <v>0</v>
      </c>
      <c r="AK43">
        <v>64.626592000000002</v>
      </c>
      <c r="AL43">
        <v>25.721101999999998</v>
      </c>
      <c r="AM43">
        <v>18.6187</v>
      </c>
      <c r="AN43">
        <v>0.72951100000000002</v>
      </c>
      <c r="AO43">
        <v>0</v>
      </c>
      <c r="AP43">
        <v>1.232834</v>
      </c>
      <c r="AQ43">
        <v>0</v>
      </c>
      <c r="AR43">
        <v>39.312114999999999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2.6435719999999998</v>
      </c>
      <c r="AZ43">
        <v>0</v>
      </c>
      <c r="BA43">
        <v>0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2091.0904729999997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365.60863799999998</v>
      </c>
      <c r="L44">
        <v>359.45158800000002</v>
      </c>
      <c r="M44">
        <v>90.904399999999995</v>
      </c>
      <c r="N44">
        <v>58.504295999999997</v>
      </c>
      <c r="O44">
        <v>122.590512</v>
      </c>
      <c r="P44">
        <v>139.24864500000001</v>
      </c>
      <c r="Q44">
        <v>10.49324</v>
      </c>
      <c r="R44">
        <v>25.230181999999999</v>
      </c>
      <c r="S44">
        <v>14.775054000000001</v>
      </c>
      <c r="T44">
        <v>2.1158359999999998</v>
      </c>
      <c r="U44">
        <v>403.024248</v>
      </c>
      <c r="V44">
        <v>11.568047999999999</v>
      </c>
      <c r="W44">
        <v>30.840589000000001</v>
      </c>
      <c r="X44">
        <v>97.508827999999994</v>
      </c>
      <c r="Y44">
        <v>0</v>
      </c>
      <c r="Z44">
        <v>12.551235999999999</v>
      </c>
      <c r="AA44">
        <v>13.521103999999999</v>
      </c>
      <c r="AB44">
        <v>31.11749</v>
      </c>
      <c r="AC44">
        <v>11.162604999999999</v>
      </c>
      <c r="AD44">
        <v>0</v>
      </c>
      <c r="AE44">
        <v>18.983470000000001</v>
      </c>
      <c r="AF44">
        <v>9.9852059999999998</v>
      </c>
      <c r="AG44">
        <v>48.150388</v>
      </c>
      <c r="AH44">
        <v>0</v>
      </c>
      <c r="AI44">
        <v>0</v>
      </c>
      <c r="AJ44">
        <v>0</v>
      </c>
      <c r="AK44">
        <v>64.626592000000002</v>
      </c>
      <c r="AL44">
        <v>25.721101999999998</v>
      </c>
      <c r="AM44">
        <v>18.6187</v>
      </c>
      <c r="AN44">
        <v>0.72951100000000002</v>
      </c>
      <c r="AO44">
        <v>0</v>
      </c>
      <c r="AP44">
        <v>1.232834</v>
      </c>
      <c r="AQ44">
        <v>0</v>
      </c>
      <c r="AR44">
        <v>39.312114999999999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2.6435719999999998</v>
      </c>
      <c r="AZ44">
        <v>0</v>
      </c>
      <c r="BA44">
        <v>0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2091.0904729999997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365.60863799999998</v>
      </c>
      <c r="L45">
        <v>359.45158800000002</v>
      </c>
      <c r="M45">
        <v>90.904399999999995</v>
      </c>
      <c r="N45">
        <v>58.504295999999997</v>
      </c>
      <c r="O45">
        <v>122.590512</v>
      </c>
      <c r="P45">
        <v>139.24864500000001</v>
      </c>
      <c r="Q45">
        <v>10.49324</v>
      </c>
      <c r="R45">
        <v>25.230181999999999</v>
      </c>
      <c r="S45">
        <v>14.775054000000001</v>
      </c>
      <c r="T45">
        <v>2.1158359999999998</v>
      </c>
      <c r="U45">
        <v>403.024248</v>
      </c>
      <c r="V45">
        <v>11.568047999999999</v>
      </c>
      <c r="W45">
        <v>30.840589000000001</v>
      </c>
      <c r="X45">
        <v>97.508827999999994</v>
      </c>
      <c r="Y45">
        <v>0</v>
      </c>
      <c r="Z45">
        <v>12.551235999999999</v>
      </c>
      <c r="AA45">
        <v>13.521103999999999</v>
      </c>
      <c r="AB45">
        <v>15.558745</v>
      </c>
      <c r="AC45">
        <v>0</v>
      </c>
      <c r="AD45">
        <v>0</v>
      </c>
      <c r="AE45">
        <v>18.983470000000001</v>
      </c>
      <c r="AF45">
        <v>9.9852059999999998</v>
      </c>
      <c r="AG45">
        <v>48.150388</v>
      </c>
      <c r="AH45">
        <v>0</v>
      </c>
      <c r="AI45">
        <v>0</v>
      </c>
      <c r="AJ45">
        <v>0</v>
      </c>
      <c r="AK45">
        <v>64.626592000000002</v>
      </c>
      <c r="AL45">
        <v>25.721101999999998</v>
      </c>
      <c r="AM45">
        <v>18.6187</v>
      </c>
      <c r="AN45">
        <v>0.72951100000000002</v>
      </c>
      <c r="AO45">
        <v>0</v>
      </c>
      <c r="AP45">
        <v>1.232834</v>
      </c>
      <c r="AQ45">
        <v>0</v>
      </c>
      <c r="AR45">
        <v>33.999667000000002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2.6435719999999998</v>
      </c>
      <c r="AZ45">
        <v>0</v>
      </c>
      <c r="BA45">
        <v>0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2059.0566749999998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365.60863799999998</v>
      </c>
      <c r="L46">
        <v>359.45158800000002</v>
      </c>
      <c r="M46">
        <v>90.904399999999995</v>
      </c>
      <c r="N46">
        <v>58.504295999999997</v>
      </c>
      <c r="O46">
        <v>122.590512</v>
      </c>
      <c r="P46">
        <v>139.24864500000001</v>
      </c>
      <c r="Q46">
        <v>10.49324</v>
      </c>
      <c r="R46">
        <v>25.230181999999999</v>
      </c>
      <c r="S46">
        <v>14.775054000000001</v>
      </c>
      <c r="T46">
        <v>2.1158359999999998</v>
      </c>
      <c r="U46">
        <v>403.024248</v>
      </c>
      <c r="V46">
        <v>11.568047999999999</v>
      </c>
      <c r="W46">
        <v>30.840589000000001</v>
      </c>
      <c r="X46">
        <v>97.508827999999994</v>
      </c>
      <c r="Y46">
        <v>0</v>
      </c>
      <c r="Z46">
        <v>12.551235999999999</v>
      </c>
      <c r="AA46">
        <v>5.6261900000000002</v>
      </c>
      <c r="AB46">
        <v>15.558745</v>
      </c>
      <c r="AC46">
        <v>0</v>
      </c>
      <c r="AD46">
        <v>0</v>
      </c>
      <c r="AE46">
        <v>18.983470000000001</v>
      </c>
      <c r="AF46">
        <v>9.9852059999999998</v>
      </c>
      <c r="AG46">
        <v>48.150388</v>
      </c>
      <c r="AH46">
        <v>0</v>
      </c>
      <c r="AI46">
        <v>0</v>
      </c>
      <c r="AJ46">
        <v>0</v>
      </c>
      <c r="AK46">
        <v>64.626592000000002</v>
      </c>
      <c r="AL46">
        <v>25.721101999999998</v>
      </c>
      <c r="AM46">
        <v>18.6187</v>
      </c>
      <c r="AN46">
        <v>0.72951100000000002</v>
      </c>
      <c r="AO46">
        <v>0</v>
      </c>
      <c r="AP46">
        <v>1.232834</v>
      </c>
      <c r="AQ46">
        <v>0</v>
      </c>
      <c r="AR46">
        <v>33.999667000000002</v>
      </c>
      <c r="AS46">
        <v>36.465834999999998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2.6435719999999998</v>
      </c>
      <c r="AZ46">
        <v>0</v>
      </c>
      <c r="BA46">
        <v>0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2051.1617609999998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365.60863799999998</v>
      </c>
      <c r="L47">
        <v>359.45158800000002</v>
      </c>
      <c r="M47">
        <v>90.904399999999995</v>
      </c>
      <c r="N47">
        <v>58.504295999999997</v>
      </c>
      <c r="O47">
        <v>122.590512</v>
      </c>
      <c r="P47">
        <v>139.24864500000001</v>
      </c>
      <c r="Q47">
        <v>10.49324</v>
      </c>
      <c r="R47">
        <v>25.230181999999999</v>
      </c>
      <c r="S47">
        <v>14.775054000000001</v>
      </c>
      <c r="T47">
        <v>2.1158359999999998</v>
      </c>
      <c r="U47">
        <v>403.024248</v>
      </c>
      <c r="V47">
        <v>11.568047999999999</v>
      </c>
      <c r="W47">
        <v>30.840589000000001</v>
      </c>
      <c r="X47">
        <v>97.508827999999994</v>
      </c>
      <c r="Y47">
        <v>0</v>
      </c>
      <c r="Z47">
        <v>12.551235999999999</v>
      </c>
      <c r="AA47">
        <v>0</v>
      </c>
      <c r="AB47">
        <v>15.558745</v>
      </c>
      <c r="AC47">
        <v>0</v>
      </c>
      <c r="AD47">
        <v>0</v>
      </c>
      <c r="AE47">
        <v>18.983470000000001</v>
      </c>
      <c r="AF47">
        <v>9.9852059999999998</v>
      </c>
      <c r="AG47">
        <v>48.150388</v>
      </c>
      <c r="AH47">
        <v>0</v>
      </c>
      <c r="AI47">
        <v>0</v>
      </c>
      <c r="AJ47">
        <v>0</v>
      </c>
      <c r="AK47">
        <v>64.626592000000002</v>
      </c>
      <c r="AL47">
        <v>25.721101999999998</v>
      </c>
      <c r="AM47">
        <v>18.6187</v>
      </c>
      <c r="AN47">
        <v>0.72951100000000002</v>
      </c>
      <c r="AO47">
        <v>0</v>
      </c>
      <c r="AP47">
        <v>1.232834</v>
      </c>
      <c r="AQ47">
        <v>0</v>
      </c>
      <c r="AR47">
        <v>33.999667000000002</v>
      </c>
      <c r="AS47">
        <v>36.465834999999998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2.6435719999999998</v>
      </c>
      <c r="AZ47">
        <v>0</v>
      </c>
      <c r="BA47">
        <v>0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2045.5355709999999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365.60863799999998</v>
      </c>
      <c r="L48">
        <v>359.45158800000002</v>
      </c>
      <c r="M48">
        <v>90.904399999999995</v>
      </c>
      <c r="N48">
        <v>58.504295999999997</v>
      </c>
      <c r="O48">
        <v>122.590512</v>
      </c>
      <c r="P48">
        <v>139.24864500000001</v>
      </c>
      <c r="Q48">
        <v>10.49324</v>
      </c>
      <c r="R48">
        <v>25.230181999999999</v>
      </c>
      <c r="S48">
        <v>14.775054000000001</v>
      </c>
      <c r="T48">
        <v>2.1158359999999998</v>
      </c>
      <c r="U48">
        <v>403.024248</v>
      </c>
      <c r="V48">
        <v>11.568047999999999</v>
      </c>
      <c r="W48">
        <v>30.840589000000001</v>
      </c>
      <c r="X48">
        <v>97.508827999999994</v>
      </c>
      <c r="Y48">
        <v>0</v>
      </c>
      <c r="Z48">
        <v>12.551235999999999</v>
      </c>
      <c r="AA48">
        <v>0</v>
      </c>
      <c r="AB48">
        <v>3.9369290000000001</v>
      </c>
      <c r="AC48">
        <v>0</v>
      </c>
      <c r="AD48">
        <v>0</v>
      </c>
      <c r="AE48">
        <v>18.983470000000001</v>
      </c>
      <c r="AF48">
        <v>9.9852059999999998</v>
      </c>
      <c r="AG48">
        <v>48.150388</v>
      </c>
      <c r="AH48">
        <v>0</v>
      </c>
      <c r="AI48">
        <v>0</v>
      </c>
      <c r="AJ48">
        <v>0</v>
      </c>
      <c r="AK48">
        <v>64.626592000000002</v>
      </c>
      <c r="AL48">
        <v>25.721101999999998</v>
      </c>
      <c r="AM48">
        <v>18.6187</v>
      </c>
      <c r="AN48">
        <v>0.72951100000000002</v>
      </c>
      <c r="AO48">
        <v>0</v>
      </c>
      <c r="AP48">
        <v>1.232834</v>
      </c>
      <c r="AQ48">
        <v>0</v>
      </c>
      <c r="AR48">
        <v>33.999667000000002</v>
      </c>
      <c r="AS48">
        <v>36.465834999999998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2.6435719999999998</v>
      </c>
      <c r="AZ48">
        <v>0</v>
      </c>
      <c r="BA48">
        <v>0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2033.9137549999998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365.60863799999998</v>
      </c>
      <c r="L49">
        <v>359.45158800000002</v>
      </c>
      <c r="M49">
        <v>90.904399999999995</v>
      </c>
      <c r="N49">
        <v>58.504295999999997</v>
      </c>
      <c r="O49">
        <v>122.590512</v>
      </c>
      <c r="P49">
        <v>139.24864500000001</v>
      </c>
      <c r="Q49">
        <v>10.49324</v>
      </c>
      <c r="R49">
        <v>25.230181999999999</v>
      </c>
      <c r="S49">
        <v>14.775054000000001</v>
      </c>
      <c r="T49">
        <v>2.1158359999999998</v>
      </c>
      <c r="U49">
        <v>403.024248</v>
      </c>
      <c r="V49">
        <v>11.568047999999999</v>
      </c>
      <c r="W49">
        <v>30.840589000000001</v>
      </c>
      <c r="X49">
        <v>97.508827999999994</v>
      </c>
      <c r="Y49">
        <v>0</v>
      </c>
      <c r="Z49">
        <v>12.551235999999999</v>
      </c>
      <c r="AA49">
        <v>0</v>
      </c>
      <c r="AB49">
        <v>0</v>
      </c>
      <c r="AC49">
        <v>0</v>
      </c>
      <c r="AD49">
        <v>0</v>
      </c>
      <c r="AE49">
        <v>18.983470000000001</v>
      </c>
      <c r="AF49">
        <v>9.9852059999999998</v>
      </c>
      <c r="AG49">
        <v>48.150388</v>
      </c>
      <c r="AH49">
        <v>0</v>
      </c>
      <c r="AI49">
        <v>0</v>
      </c>
      <c r="AJ49">
        <v>0</v>
      </c>
      <c r="AK49">
        <v>64.626592000000002</v>
      </c>
      <c r="AL49">
        <v>25.721101999999998</v>
      </c>
      <c r="AM49">
        <v>18.6187</v>
      </c>
      <c r="AN49">
        <v>0.72951100000000002</v>
      </c>
      <c r="AO49">
        <v>0</v>
      </c>
      <c r="AP49">
        <v>0</v>
      </c>
      <c r="AQ49">
        <v>0</v>
      </c>
      <c r="AR49">
        <v>33.999667000000002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2.6435719999999998</v>
      </c>
      <c r="AZ49">
        <v>0</v>
      </c>
      <c r="BA49">
        <v>0</v>
      </c>
      <c r="BB49">
        <v>5.156625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2028.7439919999999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365.60863799999998</v>
      </c>
      <c r="L50">
        <v>359.45158800000002</v>
      </c>
      <c r="M50">
        <v>90.904399999999995</v>
      </c>
      <c r="N50">
        <v>58.504295999999997</v>
      </c>
      <c r="O50">
        <v>122.590512</v>
      </c>
      <c r="P50">
        <v>139.24864500000001</v>
      </c>
      <c r="Q50">
        <v>10.49324</v>
      </c>
      <c r="R50">
        <v>25.230181999999999</v>
      </c>
      <c r="S50">
        <v>14.775054000000001</v>
      </c>
      <c r="T50">
        <v>2.1158359999999998</v>
      </c>
      <c r="U50">
        <v>403.024248</v>
      </c>
      <c r="V50">
        <v>11.568047999999999</v>
      </c>
      <c r="W50">
        <v>30.840589000000001</v>
      </c>
      <c r="X50">
        <v>97.508827999999994</v>
      </c>
      <c r="Y50">
        <v>0</v>
      </c>
      <c r="Z50">
        <v>12.551235999999999</v>
      </c>
      <c r="AA50">
        <v>0</v>
      </c>
      <c r="AB50">
        <v>0</v>
      </c>
      <c r="AC50">
        <v>0</v>
      </c>
      <c r="AD50">
        <v>0</v>
      </c>
      <c r="AE50">
        <v>18.983470000000001</v>
      </c>
      <c r="AF50">
        <v>9.9852059999999998</v>
      </c>
      <c r="AG50">
        <v>48.150388</v>
      </c>
      <c r="AH50">
        <v>0</v>
      </c>
      <c r="AI50">
        <v>0</v>
      </c>
      <c r="AJ50">
        <v>0</v>
      </c>
      <c r="AK50">
        <v>64.626592000000002</v>
      </c>
      <c r="AL50">
        <v>25.721101999999998</v>
      </c>
      <c r="AM50">
        <v>18.6187</v>
      </c>
      <c r="AN50">
        <v>0.72951100000000002</v>
      </c>
      <c r="AO50">
        <v>0</v>
      </c>
      <c r="AP50">
        <v>0</v>
      </c>
      <c r="AQ50">
        <v>0</v>
      </c>
      <c r="AR50">
        <v>33.999667000000002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2.6435719999999998</v>
      </c>
      <c r="AZ50">
        <v>0</v>
      </c>
      <c r="BA50">
        <v>0</v>
      </c>
      <c r="BB50">
        <v>5.156625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2028.7439919999999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365.60863799999998</v>
      </c>
      <c r="L51">
        <v>359.45158800000002</v>
      </c>
      <c r="M51">
        <v>90.904399999999995</v>
      </c>
      <c r="N51">
        <v>58.504295999999997</v>
      </c>
      <c r="O51">
        <v>122.590512</v>
      </c>
      <c r="P51">
        <v>139.24864500000001</v>
      </c>
      <c r="Q51">
        <v>10.49324</v>
      </c>
      <c r="R51">
        <v>25.230181999999999</v>
      </c>
      <c r="S51">
        <v>14.775054000000001</v>
      </c>
      <c r="T51">
        <v>2.1158359999999998</v>
      </c>
      <c r="U51">
        <v>403.024248</v>
      </c>
      <c r="V51">
        <v>11.568047999999999</v>
      </c>
      <c r="W51">
        <v>30.840589000000001</v>
      </c>
      <c r="X51">
        <v>97.508827999999994</v>
      </c>
      <c r="Y51">
        <v>0</v>
      </c>
      <c r="Z51">
        <v>12.551235999999999</v>
      </c>
      <c r="AA51">
        <v>0</v>
      </c>
      <c r="AB51">
        <v>0</v>
      </c>
      <c r="AC51">
        <v>0</v>
      </c>
      <c r="AD51">
        <v>0</v>
      </c>
      <c r="AE51">
        <v>18.983470000000001</v>
      </c>
      <c r="AF51">
        <v>9.9852059999999998</v>
      </c>
      <c r="AG51">
        <v>48.150388</v>
      </c>
      <c r="AH51">
        <v>0</v>
      </c>
      <c r="AI51">
        <v>0</v>
      </c>
      <c r="AJ51">
        <v>0</v>
      </c>
      <c r="AK51">
        <v>64.626592000000002</v>
      </c>
      <c r="AL51">
        <v>25.721101999999998</v>
      </c>
      <c r="AM51">
        <v>18.6187</v>
      </c>
      <c r="AN51">
        <v>0.72951100000000002</v>
      </c>
      <c r="AO51">
        <v>0</v>
      </c>
      <c r="AP51">
        <v>0</v>
      </c>
      <c r="AQ51">
        <v>0</v>
      </c>
      <c r="AR51">
        <v>33.999667000000002</v>
      </c>
      <c r="AS51">
        <v>36.465834999999998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2.6435719999999998</v>
      </c>
      <c r="AZ51">
        <v>0</v>
      </c>
      <c r="BA51">
        <v>0</v>
      </c>
      <c r="BB51">
        <v>5.156625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2028.7439919999999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365.60863799999998</v>
      </c>
      <c r="L52">
        <v>359.45158800000002</v>
      </c>
      <c r="M52">
        <v>90.904399999999995</v>
      </c>
      <c r="N52">
        <v>58.504295999999997</v>
      </c>
      <c r="O52">
        <v>122.590512</v>
      </c>
      <c r="P52">
        <v>139.24864500000001</v>
      </c>
      <c r="Q52">
        <v>10.49324</v>
      </c>
      <c r="R52">
        <v>25.230181999999999</v>
      </c>
      <c r="S52">
        <v>14.775054000000001</v>
      </c>
      <c r="T52">
        <v>2.1158359999999998</v>
      </c>
      <c r="U52">
        <v>403.024248</v>
      </c>
      <c r="V52">
        <v>11.568047999999999</v>
      </c>
      <c r="W52">
        <v>30.840589000000001</v>
      </c>
      <c r="X52">
        <v>97.508827999999994</v>
      </c>
      <c r="Y52">
        <v>0</v>
      </c>
      <c r="Z52">
        <v>12.551235999999999</v>
      </c>
      <c r="AA52">
        <v>0</v>
      </c>
      <c r="AB52">
        <v>0</v>
      </c>
      <c r="AC52">
        <v>0</v>
      </c>
      <c r="AD52">
        <v>0</v>
      </c>
      <c r="AE52">
        <v>18.983470000000001</v>
      </c>
      <c r="AF52">
        <v>9.9852059999999998</v>
      </c>
      <c r="AG52">
        <v>48.150388</v>
      </c>
      <c r="AH52">
        <v>0</v>
      </c>
      <c r="AI52">
        <v>0</v>
      </c>
      <c r="AJ52">
        <v>0</v>
      </c>
      <c r="AK52">
        <v>64.626592000000002</v>
      </c>
      <c r="AL52">
        <v>25.721101999999998</v>
      </c>
      <c r="AM52">
        <v>18.6187</v>
      </c>
      <c r="AN52">
        <v>0.72951100000000002</v>
      </c>
      <c r="AO52">
        <v>0</v>
      </c>
      <c r="AP52">
        <v>0</v>
      </c>
      <c r="AQ52">
        <v>0</v>
      </c>
      <c r="AR52">
        <v>33.999667000000002</v>
      </c>
      <c r="AS52">
        <v>36.465834999999998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2.6435719999999998</v>
      </c>
      <c r="AZ52">
        <v>0</v>
      </c>
      <c r="BA52">
        <v>0</v>
      </c>
      <c r="BB52">
        <v>5.156625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2028.7439919999999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365.60863799999998</v>
      </c>
      <c r="L53">
        <v>359.45158800000002</v>
      </c>
      <c r="M53">
        <v>90.904399999999995</v>
      </c>
      <c r="N53">
        <v>58.504295999999997</v>
      </c>
      <c r="O53">
        <v>122.590512</v>
      </c>
      <c r="P53">
        <v>139.24864500000001</v>
      </c>
      <c r="Q53">
        <v>10.49324</v>
      </c>
      <c r="R53">
        <v>25.230181999999999</v>
      </c>
      <c r="S53">
        <v>14.775054000000001</v>
      </c>
      <c r="T53">
        <v>2.1158359999999998</v>
      </c>
      <c r="U53">
        <v>403.024248</v>
      </c>
      <c r="V53">
        <v>11.568047999999999</v>
      </c>
      <c r="W53">
        <v>30.840589000000001</v>
      </c>
      <c r="X53">
        <v>97.508827999999994</v>
      </c>
      <c r="Y53">
        <v>0</v>
      </c>
      <c r="Z53">
        <v>12.551235999999999</v>
      </c>
      <c r="AA53">
        <v>0</v>
      </c>
      <c r="AB53">
        <v>0</v>
      </c>
      <c r="AC53">
        <v>0</v>
      </c>
      <c r="AD53">
        <v>0</v>
      </c>
      <c r="AE53">
        <v>18.983470000000001</v>
      </c>
      <c r="AF53">
        <v>9.9852059999999998</v>
      </c>
      <c r="AG53">
        <v>48.150388</v>
      </c>
      <c r="AH53">
        <v>0</v>
      </c>
      <c r="AI53">
        <v>0</v>
      </c>
      <c r="AJ53">
        <v>0</v>
      </c>
      <c r="AK53">
        <v>64.626592000000002</v>
      </c>
      <c r="AL53">
        <v>25.721101999999998</v>
      </c>
      <c r="AM53">
        <v>18.6187</v>
      </c>
      <c r="AN53">
        <v>0.72951100000000002</v>
      </c>
      <c r="AO53">
        <v>0</v>
      </c>
      <c r="AP53">
        <v>0</v>
      </c>
      <c r="AQ53">
        <v>0</v>
      </c>
      <c r="AR53">
        <v>33.999667000000002</v>
      </c>
      <c r="AS53">
        <v>36.465834999999998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2.6435719999999998</v>
      </c>
      <c r="AZ53">
        <v>0</v>
      </c>
      <c r="BA53">
        <v>0</v>
      </c>
      <c r="BB53">
        <v>5.156625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2028.7439919999999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365.60863799999998</v>
      </c>
      <c r="L54">
        <v>359.45158800000002</v>
      </c>
      <c r="M54">
        <v>90.904399999999995</v>
      </c>
      <c r="N54">
        <v>58.504295999999997</v>
      </c>
      <c r="O54">
        <v>122.590512</v>
      </c>
      <c r="P54">
        <v>139.24864500000001</v>
      </c>
      <c r="Q54">
        <v>10.49324</v>
      </c>
      <c r="R54">
        <v>25.230181999999999</v>
      </c>
      <c r="S54">
        <v>14.775054000000001</v>
      </c>
      <c r="T54">
        <v>2.1158359999999998</v>
      </c>
      <c r="U54">
        <v>403.024248</v>
      </c>
      <c r="V54">
        <v>11.568047999999999</v>
      </c>
      <c r="W54">
        <v>30.840589000000001</v>
      </c>
      <c r="X54">
        <v>97.508827999999994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18.983470000000001</v>
      </c>
      <c r="AF54">
        <v>9.9852059999999998</v>
      </c>
      <c r="AG54">
        <v>48.150388</v>
      </c>
      <c r="AH54">
        <v>0</v>
      </c>
      <c r="AI54">
        <v>0</v>
      </c>
      <c r="AJ54">
        <v>0</v>
      </c>
      <c r="AK54">
        <v>64.626592000000002</v>
      </c>
      <c r="AL54">
        <v>25.721101999999998</v>
      </c>
      <c r="AM54">
        <v>18.6187</v>
      </c>
      <c r="AN54">
        <v>0.72951100000000002</v>
      </c>
      <c r="AO54">
        <v>0</v>
      </c>
      <c r="AP54">
        <v>0</v>
      </c>
      <c r="AQ54">
        <v>0</v>
      </c>
      <c r="AR54">
        <v>33.999667000000002</v>
      </c>
      <c r="AS54">
        <v>36.465834999999998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2.6435719999999998</v>
      </c>
      <c r="AZ54">
        <v>0</v>
      </c>
      <c r="BA54">
        <v>0</v>
      </c>
      <c r="BB54">
        <v>5.156625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2028.7439919999999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365.60863799999998</v>
      </c>
      <c r="L55">
        <v>359.45158800000002</v>
      </c>
      <c r="M55">
        <v>90.904399999999995</v>
      </c>
      <c r="N55">
        <v>58.504295999999997</v>
      </c>
      <c r="O55">
        <v>122.590512</v>
      </c>
      <c r="P55">
        <v>139.24864500000001</v>
      </c>
      <c r="Q55">
        <v>10.49324</v>
      </c>
      <c r="R55">
        <v>25.230181999999999</v>
      </c>
      <c r="S55">
        <v>14.775054000000001</v>
      </c>
      <c r="T55">
        <v>2.1158359999999998</v>
      </c>
      <c r="U55">
        <v>403.024248</v>
      </c>
      <c r="V55">
        <v>11.568047999999999</v>
      </c>
      <c r="W55">
        <v>24.675936</v>
      </c>
      <c r="X55">
        <v>78.531840000000003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18.983470000000001</v>
      </c>
      <c r="AF55">
        <v>9.9852059999999998</v>
      </c>
      <c r="AG55">
        <v>48.150388</v>
      </c>
      <c r="AH55">
        <v>0</v>
      </c>
      <c r="AI55">
        <v>0</v>
      </c>
      <c r="AJ55">
        <v>0</v>
      </c>
      <c r="AK55">
        <v>64.626592000000002</v>
      </c>
      <c r="AL55">
        <v>25.721101999999998</v>
      </c>
      <c r="AM55">
        <v>18.6187</v>
      </c>
      <c r="AN55">
        <v>0.72951100000000002</v>
      </c>
      <c r="AO55">
        <v>0</v>
      </c>
      <c r="AP55">
        <v>0</v>
      </c>
      <c r="AQ55">
        <v>0</v>
      </c>
      <c r="AR55">
        <v>33.999667000000002</v>
      </c>
      <c r="AS55">
        <v>36.465834999999998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2.6435719999999998</v>
      </c>
      <c r="AZ55">
        <v>0</v>
      </c>
      <c r="BA55">
        <v>0</v>
      </c>
      <c r="BB55">
        <v>5.156625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2003.6023510000002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365.60863799999998</v>
      </c>
      <c r="L56">
        <v>359.45158800000002</v>
      </c>
      <c r="M56">
        <v>90.904399999999995</v>
      </c>
      <c r="N56">
        <v>58.504295999999997</v>
      </c>
      <c r="O56">
        <v>122.590512</v>
      </c>
      <c r="P56">
        <v>139.24864500000001</v>
      </c>
      <c r="Q56">
        <v>10.49324</v>
      </c>
      <c r="R56">
        <v>25.230181999999999</v>
      </c>
      <c r="S56">
        <v>14.775054000000001</v>
      </c>
      <c r="T56">
        <v>2.1158359999999998</v>
      </c>
      <c r="U56">
        <v>403.024248</v>
      </c>
      <c r="V56">
        <v>11.568047999999999</v>
      </c>
      <c r="W56">
        <v>24.675936</v>
      </c>
      <c r="X56">
        <v>78.531840000000003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18.983470000000001</v>
      </c>
      <c r="AF56">
        <v>9.9852059999999998</v>
      </c>
      <c r="AG56">
        <v>48.150388</v>
      </c>
      <c r="AH56">
        <v>0</v>
      </c>
      <c r="AI56">
        <v>0</v>
      </c>
      <c r="AJ56">
        <v>0</v>
      </c>
      <c r="AK56">
        <v>64.626592000000002</v>
      </c>
      <c r="AL56">
        <v>25.721101999999998</v>
      </c>
      <c r="AM56">
        <v>18.6187</v>
      </c>
      <c r="AN56">
        <v>0.72951100000000002</v>
      </c>
      <c r="AO56">
        <v>0</v>
      </c>
      <c r="AP56">
        <v>0</v>
      </c>
      <c r="AQ56">
        <v>0</v>
      </c>
      <c r="AR56">
        <v>33.999667000000002</v>
      </c>
      <c r="AS56">
        <v>36.465834999999998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2.6435719999999998</v>
      </c>
      <c r="AZ56">
        <v>0</v>
      </c>
      <c r="BA56">
        <v>0</v>
      </c>
      <c r="BB56">
        <v>5.156625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2003.6023510000002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365.60863799999998</v>
      </c>
      <c r="L57">
        <v>359.45158800000002</v>
      </c>
      <c r="M57">
        <v>63.564402999999999</v>
      </c>
      <c r="N57">
        <v>47.145761999999998</v>
      </c>
      <c r="O57">
        <v>91.050642999999994</v>
      </c>
      <c r="P57">
        <v>139.24864500000001</v>
      </c>
      <c r="Q57">
        <v>10.49324</v>
      </c>
      <c r="R57">
        <v>25.230181999999999</v>
      </c>
      <c r="S57">
        <v>14.775054000000001</v>
      </c>
      <c r="T57">
        <v>2.1158359999999998</v>
      </c>
      <c r="U57">
        <v>403.024248</v>
      </c>
      <c r="V57">
        <v>11.568047999999999</v>
      </c>
      <c r="W57">
        <v>30.840589000000001</v>
      </c>
      <c r="X57">
        <v>97.508827999999994</v>
      </c>
      <c r="Y57">
        <v>0</v>
      </c>
      <c r="Z57">
        <v>6.2756179999999997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9.9852059999999998</v>
      </c>
      <c r="AG57">
        <v>48.150388</v>
      </c>
      <c r="AH57">
        <v>0</v>
      </c>
      <c r="AI57">
        <v>0</v>
      </c>
      <c r="AJ57">
        <v>0</v>
      </c>
      <c r="AK57">
        <v>64.626592000000002</v>
      </c>
      <c r="AL57">
        <v>25.721101999999998</v>
      </c>
      <c r="AM57">
        <v>18.6187</v>
      </c>
      <c r="AN57">
        <v>0.72951100000000002</v>
      </c>
      <c r="AO57">
        <v>0</v>
      </c>
      <c r="AP57">
        <v>0</v>
      </c>
      <c r="AQ57">
        <v>0</v>
      </c>
      <c r="AR57">
        <v>33.999667000000002</v>
      </c>
      <c r="AS57">
        <v>36.465834999999998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2.6435719999999998</v>
      </c>
      <c r="AZ57">
        <v>0</v>
      </c>
      <c r="BA57">
        <v>0</v>
      </c>
      <c r="BB57">
        <v>5.156625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1952.2299740000001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365.60863799999998</v>
      </c>
      <c r="L58">
        <v>359.45158800000002</v>
      </c>
      <c r="M58">
        <v>63.564402999999999</v>
      </c>
      <c r="N58">
        <v>47.145761999999998</v>
      </c>
      <c r="O58">
        <v>91.050642999999994</v>
      </c>
      <c r="P58">
        <v>139.24864500000001</v>
      </c>
      <c r="Q58">
        <v>10.49324</v>
      </c>
      <c r="R58">
        <v>25.230181999999999</v>
      </c>
      <c r="S58">
        <v>14.775054000000001</v>
      </c>
      <c r="T58">
        <v>2.1158359999999998</v>
      </c>
      <c r="U58">
        <v>403.024248</v>
      </c>
      <c r="V58">
        <v>11.568047999999999</v>
      </c>
      <c r="W58">
        <v>30.840589000000001</v>
      </c>
      <c r="X58">
        <v>97.508827999999994</v>
      </c>
      <c r="Y58">
        <v>0</v>
      </c>
      <c r="Z58">
        <v>6.2756179999999997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9.9852059999999998</v>
      </c>
      <c r="AG58">
        <v>48.150388</v>
      </c>
      <c r="AH58">
        <v>0</v>
      </c>
      <c r="AI58">
        <v>0</v>
      </c>
      <c r="AJ58">
        <v>0</v>
      </c>
      <c r="AK58">
        <v>64.626592000000002</v>
      </c>
      <c r="AL58">
        <v>25.721101999999998</v>
      </c>
      <c r="AM58">
        <v>18.6187</v>
      </c>
      <c r="AN58">
        <v>0.72951100000000002</v>
      </c>
      <c r="AO58">
        <v>0</v>
      </c>
      <c r="AP58">
        <v>0</v>
      </c>
      <c r="AQ58">
        <v>0</v>
      </c>
      <c r="AR58">
        <v>33.999667000000002</v>
      </c>
      <c r="AS58">
        <v>36.465834999999998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2.6435719999999998</v>
      </c>
      <c r="AZ58">
        <v>0</v>
      </c>
      <c r="BA58">
        <v>0</v>
      </c>
      <c r="BB58">
        <v>5.156625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1952.2299740000001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365.60863799999998</v>
      </c>
      <c r="L59">
        <v>359.45158800000002</v>
      </c>
      <c r="M59">
        <v>63.564402999999999</v>
      </c>
      <c r="N59">
        <v>47.145761999999998</v>
      </c>
      <c r="O59">
        <v>91.050642999999994</v>
      </c>
      <c r="P59">
        <v>139.24864500000001</v>
      </c>
      <c r="Q59">
        <v>10.49324</v>
      </c>
      <c r="R59">
        <v>25.230181999999999</v>
      </c>
      <c r="S59">
        <v>14.775054000000001</v>
      </c>
      <c r="T59">
        <v>2.1158359999999998</v>
      </c>
      <c r="U59">
        <v>403.024248</v>
      </c>
      <c r="V59">
        <v>11.568047999999999</v>
      </c>
      <c r="W59">
        <v>30.840589000000001</v>
      </c>
      <c r="X59">
        <v>97.508827999999994</v>
      </c>
      <c r="Y59">
        <v>0</v>
      </c>
      <c r="Z59">
        <v>6.2756179999999997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9.9852059999999998</v>
      </c>
      <c r="AG59">
        <v>48.150388</v>
      </c>
      <c r="AH59">
        <v>0</v>
      </c>
      <c r="AI59">
        <v>0</v>
      </c>
      <c r="AJ59">
        <v>0</v>
      </c>
      <c r="AK59">
        <v>64.626592000000002</v>
      </c>
      <c r="AL59">
        <v>25.721101999999998</v>
      </c>
      <c r="AM59">
        <v>18.6187</v>
      </c>
      <c r="AN59">
        <v>0.72951100000000002</v>
      </c>
      <c r="AO59">
        <v>0</v>
      </c>
      <c r="AP59">
        <v>0</v>
      </c>
      <c r="AQ59">
        <v>0</v>
      </c>
      <c r="AR59">
        <v>33.999667000000002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2.6435719999999998</v>
      </c>
      <c r="AZ59">
        <v>0</v>
      </c>
      <c r="BA59">
        <v>0</v>
      </c>
      <c r="BB59">
        <v>5.156625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1952.2299740000001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365.60863799999998</v>
      </c>
      <c r="L60">
        <v>359.45158800000002</v>
      </c>
      <c r="M60">
        <v>63.564402999999999</v>
      </c>
      <c r="N60">
        <v>47.145761999999998</v>
      </c>
      <c r="O60">
        <v>91.050642999999994</v>
      </c>
      <c r="P60">
        <v>139.24864500000001</v>
      </c>
      <c r="Q60">
        <v>10.49324</v>
      </c>
      <c r="R60">
        <v>25.230181999999999</v>
      </c>
      <c r="S60">
        <v>14.775054000000001</v>
      </c>
      <c r="T60">
        <v>2.1158359999999998</v>
      </c>
      <c r="U60">
        <v>403.024248</v>
      </c>
      <c r="V60">
        <v>11.568047999999999</v>
      </c>
      <c r="W60">
        <v>30.840589000000001</v>
      </c>
      <c r="X60">
        <v>97.508827999999994</v>
      </c>
      <c r="Y60">
        <v>0</v>
      </c>
      <c r="Z60">
        <v>6.2756179999999997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9.9852059999999998</v>
      </c>
      <c r="AG60">
        <v>48.150388</v>
      </c>
      <c r="AH60">
        <v>0</v>
      </c>
      <c r="AI60">
        <v>0</v>
      </c>
      <c r="AJ60">
        <v>0</v>
      </c>
      <c r="AK60">
        <v>64.626592000000002</v>
      </c>
      <c r="AL60">
        <v>25.721101999999998</v>
      </c>
      <c r="AM60">
        <v>18.6187</v>
      </c>
      <c r="AN60">
        <v>0.72951100000000002</v>
      </c>
      <c r="AO60">
        <v>0</v>
      </c>
      <c r="AP60">
        <v>0</v>
      </c>
      <c r="AQ60">
        <v>0</v>
      </c>
      <c r="AR60">
        <v>33.999667000000002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2.6435719999999998</v>
      </c>
      <c r="AZ60">
        <v>0</v>
      </c>
      <c r="BA60">
        <v>0</v>
      </c>
      <c r="BB60">
        <v>5.156625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1952.2299740000001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365.60863799999998</v>
      </c>
      <c r="L61">
        <v>359.45158800000002</v>
      </c>
      <c r="M61">
        <v>63.564402999999999</v>
      </c>
      <c r="N61">
        <v>47.145761999999998</v>
      </c>
      <c r="O61">
        <v>91.050642999999994</v>
      </c>
      <c r="P61">
        <v>139.24864500000001</v>
      </c>
      <c r="Q61">
        <v>10.49324</v>
      </c>
      <c r="R61">
        <v>25.230181999999999</v>
      </c>
      <c r="S61">
        <v>14.775054000000001</v>
      </c>
      <c r="T61">
        <v>2.1158359999999998</v>
      </c>
      <c r="U61">
        <v>403.024248</v>
      </c>
      <c r="V61">
        <v>11.568047999999999</v>
      </c>
      <c r="W61">
        <v>30.840589000000001</v>
      </c>
      <c r="X61">
        <v>97.508827999999994</v>
      </c>
      <c r="Y61">
        <v>0</v>
      </c>
      <c r="Z61">
        <v>6.2756179999999997</v>
      </c>
      <c r="AA61">
        <v>0</v>
      </c>
      <c r="AB61">
        <v>0</v>
      </c>
      <c r="AC61">
        <v>0</v>
      </c>
      <c r="AD61">
        <v>0</v>
      </c>
      <c r="AE61">
        <v>18.983470000000001</v>
      </c>
      <c r="AF61">
        <v>9.9852059999999998</v>
      </c>
      <c r="AG61">
        <v>48.150388</v>
      </c>
      <c r="AH61">
        <v>0</v>
      </c>
      <c r="AI61">
        <v>0</v>
      </c>
      <c r="AJ61">
        <v>0</v>
      </c>
      <c r="AK61">
        <v>64.626592000000002</v>
      </c>
      <c r="AL61">
        <v>25.721101999999998</v>
      </c>
      <c r="AM61">
        <v>18.6187</v>
      </c>
      <c r="AN61">
        <v>0.72951100000000002</v>
      </c>
      <c r="AO61">
        <v>0</v>
      </c>
      <c r="AP61">
        <v>0</v>
      </c>
      <c r="AQ61">
        <v>0</v>
      </c>
      <c r="AR61">
        <v>33.999667000000002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2.6435719999999998</v>
      </c>
      <c r="AZ61">
        <v>0</v>
      </c>
      <c r="BA61">
        <v>0</v>
      </c>
      <c r="BB61">
        <v>5.156625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1952.2299740000001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365.60863799999998</v>
      </c>
      <c r="L62">
        <v>359.45158800000002</v>
      </c>
      <c r="M62">
        <v>63.564402999999999</v>
      </c>
      <c r="N62">
        <v>47.145761999999998</v>
      </c>
      <c r="O62">
        <v>91.050642999999994</v>
      </c>
      <c r="P62">
        <v>139.24864500000001</v>
      </c>
      <c r="Q62">
        <v>10.49324</v>
      </c>
      <c r="R62">
        <v>25.230181999999999</v>
      </c>
      <c r="S62">
        <v>14.775054000000001</v>
      </c>
      <c r="T62">
        <v>2.1158359999999998</v>
      </c>
      <c r="U62">
        <v>403.024248</v>
      </c>
      <c r="V62">
        <v>11.568047999999999</v>
      </c>
      <c r="W62">
        <v>30.840589000000001</v>
      </c>
      <c r="X62">
        <v>97.508827999999994</v>
      </c>
      <c r="Y62">
        <v>0</v>
      </c>
      <c r="Z62">
        <v>6.2756179999999997</v>
      </c>
      <c r="AA62">
        <v>13.521103999999999</v>
      </c>
      <c r="AB62">
        <v>0</v>
      </c>
      <c r="AC62">
        <v>0</v>
      </c>
      <c r="AD62">
        <v>0</v>
      </c>
      <c r="AE62">
        <v>18.983470000000001</v>
      </c>
      <c r="AF62">
        <v>9.9852059999999998</v>
      </c>
      <c r="AG62">
        <v>48.150388</v>
      </c>
      <c r="AH62">
        <v>0</v>
      </c>
      <c r="AI62">
        <v>0</v>
      </c>
      <c r="AJ62">
        <v>0</v>
      </c>
      <c r="AK62">
        <v>64.626592000000002</v>
      </c>
      <c r="AL62">
        <v>25.721101999999998</v>
      </c>
      <c r="AM62">
        <v>18.6187</v>
      </c>
      <c r="AN62">
        <v>0.72951100000000002</v>
      </c>
      <c r="AO62">
        <v>0</v>
      </c>
      <c r="AP62">
        <v>0</v>
      </c>
      <c r="AQ62">
        <v>0</v>
      </c>
      <c r="AR62">
        <v>33.999667000000002</v>
      </c>
      <c r="AS62">
        <v>36.465834999999998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2.6435719999999998</v>
      </c>
      <c r="AZ62">
        <v>0</v>
      </c>
      <c r="BA62">
        <v>0</v>
      </c>
      <c r="BB62">
        <v>5.156625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1965.751078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365.60863799999998</v>
      </c>
      <c r="L63">
        <v>359.45158800000002</v>
      </c>
      <c r="M63">
        <v>63.564402999999999</v>
      </c>
      <c r="N63">
        <v>47.145761999999998</v>
      </c>
      <c r="O63">
        <v>91.050642999999994</v>
      </c>
      <c r="P63">
        <v>139.24864500000001</v>
      </c>
      <c r="Q63">
        <v>10.49324</v>
      </c>
      <c r="R63">
        <v>25.230181999999999</v>
      </c>
      <c r="S63">
        <v>14.775054000000001</v>
      </c>
      <c r="T63">
        <v>2.1158359999999998</v>
      </c>
      <c r="U63">
        <v>403.024248</v>
      </c>
      <c r="V63">
        <v>11.568047999999999</v>
      </c>
      <c r="W63">
        <v>30.840589000000001</v>
      </c>
      <c r="X63">
        <v>114.512704</v>
      </c>
      <c r="Y63">
        <v>0</v>
      </c>
      <c r="Z63">
        <v>6.2756179999999997</v>
      </c>
      <c r="AA63">
        <v>13.521103999999999</v>
      </c>
      <c r="AB63">
        <v>0</v>
      </c>
      <c r="AC63">
        <v>0</v>
      </c>
      <c r="AD63">
        <v>0</v>
      </c>
      <c r="AE63">
        <v>18.983470000000001</v>
      </c>
      <c r="AF63">
        <v>9.9852059999999998</v>
      </c>
      <c r="AG63">
        <v>48.150388</v>
      </c>
      <c r="AH63">
        <v>0</v>
      </c>
      <c r="AI63">
        <v>0</v>
      </c>
      <c r="AJ63">
        <v>0</v>
      </c>
      <c r="AK63">
        <v>64.626592000000002</v>
      </c>
      <c r="AL63">
        <v>25.721101999999998</v>
      </c>
      <c r="AM63">
        <v>18.6187</v>
      </c>
      <c r="AN63">
        <v>0.72951100000000002</v>
      </c>
      <c r="AO63">
        <v>0</v>
      </c>
      <c r="AP63">
        <v>0</v>
      </c>
      <c r="AQ63">
        <v>0</v>
      </c>
      <c r="AR63">
        <v>33.999667000000002</v>
      </c>
      <c r="AS63">
        <v>36.465834999999998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2.6435719999999998</v>
      </c>
      <c r="AZ63">
        <v>0</v>
      </c>
      <c r="BA63">
        <v>0</v>
      </c>
      <c r="BB63">
        <v>5.156625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1982.754954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365.60863799999998</v>
      </c>
      <c r="L64">
        <v>359.45158800000002</v>
      </c>
      <c r="M64">
        <v>63.564402999999999</v>
      </c>
      <c r="N64">
        <v>47.145761999999998</v>
      </c>
      <c r="O64">
        <v>91.050642999999994</v>
      </c>
      <c r="P64">
        <v>139.24864500000001</v>
      </c>
      <c r="Q64">
        <v>10.49324</v>
      </c>
      <c r="R64">
        <v>25.230181999999999</v>
      </c>
      <c r="S64">
        <v>14.775054000000001</v>
      </c>
      <c r="T64">
        <v>2.1158359999999998</v>
      </c>
      <c r="U64">
        <v>403.024248</v>
      </c>
      <c r="V64">
        <v>11.568047999999999</v>
      </c>
      <c r="W64">
        <v>30.840589000000001</v>
      </c>
      <c r="X64">
        <v>114.512704</v>
      </c>
      <c r="Y64">
        <v>0</v>
      </c>
      <c r="Z64">
        <v>12.551235999999999</v>
      </c>
      <c r="AA64">
        <v>27.042207999999999</v>
      </c>
      <c r="AB64">
        <v>0</v>
      </c>
      <c r="AC64">
        <v>0</v>
      </c>
      <c r="AD64">
        <v>0</v>
      </c>
      <c r="AE64">
        <v>18.983470000000001</v>
      </c>
      <c r="AF64">
        <v>9.9852059999999998</v>
      </c>
      <c r="AG64">
        <v>48.150388</v>
      </c>
      <c r="AH64">
        <v>0</v>
      </c>
      <c r="AI64">
        <v>0</v>
      </c>
      <c r="AJ64">
        <v>0</v>
      </c>
      <c r="AK64">
        <v>64.626592000000002</v>
      </c>
      <c r="AL64">
        <v>25.721101999999998</v>
      </c>
      <c r="AM64">
        <v>18.6187</v>
      </c>
      <c r="AN64">
        <v>0.72951100000000002</v>
      </c>
      <c r="AO64">
        <v>0</v>
      </c>
      <c r="AP64">
        <v>0</v>
      </c>
      <c r="AQ64">
        <v>0</v>
      </c>
      <c r="AR64">
        <v>33.999667000000002</v>
      </c>
      <c r="AS64">
        <v>36.465834999999998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2.6435719999999998</v>
      </c>
      <c r="AZ64">
        <v>0</v>
      </c>
      <c r="BA64">
        <v>0</v>
      </c>
      <c r="BB64">
        <v>5.156625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2002.5516760000003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365.60863799999998</v>
      </c>
      <c r="L65">
        <v>359.45158800000002</v>
      </c>
      <c r="M65">
        <v>90.450992999999997</v>
      </c>
      <c r="N65">
        <v>58.371524000000001</v>
      </c>
      <c r="O65">
        <v>122.319214</v>
      </c>
      <c r="P65">
        <v>139.24864500000001</v>
      </c>
      <c r="Q65">
        <v>10.49324</v>
      </c>
      <c r="R65">
        <v>25.230181999999999</v>
      </c>
      <c r="S65">
        <v>14.775054000000001</v>
      </c>
      <c r="T65">
        <v>2.1158359999999998</v>
      </c>
      <c r="U65">
        <v>403.024248</v>
      </c>
      <c r="V65">
        <v>11.568047999999999</v>
      </c>
      <c r="W65">
        <v>35.831211000000003</v>
      </c>
      <c r="X65">
        <v>114.512704</v>
      </c>
      <c r="Y65">
        <v>0</v>
      </c>
      <c r="Z65">
        <v>12.551235999999999</v>
      </c>
      <c r="AA65">
        <v>27.042207999999999</v>
      </c>
      <c r="AB65">
        <v>0</v>
      </c>
      <c r="AC65">
        <v>0</v>
      </c>
      <c r="AD65">
        <v>0</v>
      </c>
      <c r="AE65">
        <v>18.983470000000001</v>
      </c>
      <c r="AF65">
        <v>9.9852059999999998</v>
      </c>
      <c r="AG65">
        <v>48.150388</v>
      </c>
      <c r="AH65">
        <v>0</v>
      </c>
      <c r="AI65">
        <v>0</v>
      </c>
      <c r="AJ65">
        <v>0</v>
      </c>
      <c r="AK65">
        <v>64.626592000000002</v>
      </c>
      <c r="AL65">
        <v>25.721101999999998</v>
      </c>
      <c r="AM65">
        <v>18.6187</v>
      </c>
      <c r="AN65">
        <v>0.72951100000000002</v>
      </c>
      <c r="AO65">
        <v>0</v>
      </c>
      <c r="AP65">
        <v>0</v>
      </c>
      <c r="AQ65">
        <v>0</v>
      </c>
      <c r="AR65">
        <v>33.999667000000002</v>
      </c>
      <c r="AS65">
        <v>36.465834999999998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2.6435719999999998</v>
      </c>
      <c r="AZ65">
        <v>0</v>
      </c>
      <c r="BA65">
        <v>0</v>
      </c>
      <c r="BB65">
        <v>5.156625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2076.9232210000005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365.60863799999998</v>
      </c>
      <c r="L66">
        <v>359.45158800000002</v>
      </c>
      <c r="M66">
        <v>90.904399999999995</v>
      </c>
      <c r="N66">
        <v>58.504295999999997</v>
      </c>
      <c r="O66">
        <v>122.590512</v>
      </c>
      <c r="P66">
        <v>139.24864500000001</v>
      </c>
      <c r="Q66">
        <v>10.49324</v>
      </c>
      <c r="R66">
        <v>25.230181999999999</v>
      </c>
      <c r="S66">
        <v>14.775054000000001</v>
      </c>
      <c r="T66">
        <v>2.1158359999999998</v>
      </c>
      <c r="U66">
        <v>403.024248</v>
      </c>
      <c r="V66">
        <v>11.568047999999999</v>
      </c>
      <c r="W66">
        <v>35.831211000000003</v>
      </c>
      <c r="X66">
        <v>114.512704</v>
      </c>
      <c r="Y66">
        <v>0</v>
      </c>
      <c r="Z66">
        <v>12.551235999999999</v>
      </c>
      <c r="AA66">
        <v>40.563312000000003</v>
      </c>
      <c r="AB66">
        <v>0</v>
      </c>
      <c r="AC66">
        <v>0</v>
      </c>
      <c r="AD66">
        <v>0</v>
      </c>
      <c r="AE66">
        <v>18.983470000000001</v>
      </c>
      <c r="AF66">
        <v>9.9852059999999998</v>
      </c>
      <c r="AG66">
        <v>48.150388</v>
      </c>
      <c r="AH66">
        <v>0</v>
      </c>
      <c r="AI66">
        <v>0</v>
      </c>
      <c r="AJ66">
        <v>0</v>
      </c>
      <c r="AK66">
        <v>64.626592000000002</v>
      </c>
      <c r="AL66">
        <v>25.721101999999998</v>
      </c>
      <c r="AM66">
        <v>18.6187</v>
      </c>
      <c r="AN66">
        <v>0.72951100000000002</v>
      </c>
      <c r="AO66">
        <v>0</v>
      </c>
      <c r="AP66">
        <v>0</v>
      </c>
      <c r="AQ66">
        <v>0</v>
      </c>
      <c r="AR66">
        <v>33.999667000000002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2.6435719999999998</v>
      </c>
      <c r="AZ66">
        <v>0</v>
      </c>
      <c r="BA66">
        <v>0</v>
      </c>
      <c r="BB66">
        <v>5.156625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2091.301802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365.60863799999998</v>
      </c>
      <c r="L67">
        <v>359.45158800000002</v>
      </c>
      <c r="M67">
        <v>90.904399999999995</v>
      </c>
      <c r="N67">
        <v>58.504295999999997</v>
      </c>
      <c r="O67">
        <v>122.590512</v>
      </c>
      <c r="P67">
        <v>139.24864500000001</v>
      </c>
      <c r="Q67">
        <v>10.49324</v>
      </c>
      <c r="R67">
        <v>25.230181999999999</v>
      </c>
      <c r="S67">
        <v>14.775054000000001</v>
      </c>
      <c r="T67">
        <v>2.1158359999999998</v>
      </c>
      <c r="U67">
        <v>403.024248</v>
      </c>
      <c r="V67">
        <v>11.568047999999999</v>
      </c>
      <c r="W67">
        <v>35.831211000000003</v>
      </c>
      <c r="X67">
        <v>114.512704</v>
      </c>
      <c r="Y67">
        <v>0</v>
      </c>
      <c r="Z67">
        <v>12.551235999999999</v>
      </c>
      <c r="AA67">
        <v>40.563312000000003</v>
      </c>
      <c r="AB67">
        <v>0</v>
      </c>
      <c r="AC67">
        <v>0</v>
      </c>
      <c r="AD67">
        <v>0</v>
      </c>
      <c r="AE67">
        <v>0</v>
      </c>
      <c r="AF67">
        <v>9.9852059999999998</v>
      </c>
      <c r="AG67">
        <v>48.150388</v>
      </c>
      <c r="AH67">
        <v>0</v>
      </c>
      <c r="AI67">
        <v>0</v>
      </c>
      <c r="AJ67">
        <v>0</v>
      </c>
      <c r="AK67">
        <v>64.626592000000002</v>
      </c>
      <c r="AL67">
        <v>25.721101999999998</v>
      </c>
      <c r="AM67">
        <v>18.6187</v>
      </c>
      <c r="AN67">
        <v>0.72951100000000002</v>
      </c>
      <c r="AO67">
        <v>0</v>
      </c>
      <c r="AP67">
        <v>0</v>
      </c>
      <c r="AQ67">
        <v>0</v>
      </c>
      <c r="AR67">
        <v>33.999667000000002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2.6435719999999998</v>
      </c>
      <c r="AZ67">
        <v>0</v>
      </c>
      <c r="BA67">
        <v>0</v>
      </c>
      <c r="BB67">
        <v>5.156625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2072.3183319999998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365.60863799999998</v>
      </c>
      <c r="L68">
        <v>359.45158800000002</v>
      </c>
      <c r="M68">
        <v>90.904399999999995</v>
      </c>
      <c r="N68">
        <v>58.504295999999997</v>
      </c>
      <c r="O68">
        <v>122.590512</v>
      </c>
      <c r="P68">
        <v>139.24864500000001</v>
      </c>
      <c r="Q68">
        <v>10.49324</v>
      </c>
      <c r="R68">
        <v>25.230181999999999</v>
      </c>
      <c r="S68">
        <v>14.775054000000001</v>
      </c>
      <c r="T68">
        <v>2.1158359999999998</v>
      </c>
      <c r="U68">
        <v>403.024248</v>
      </c>
      <c r="V68">
        <v>11.568047999999999</v>
      </c>
      <c r="W68">
        <v>35.831211000000003</v>
      </c>
      <c r="X68">
        <v>114.512704</v>
      </c>
      <c r="Y68">
        <v>0</v>
      </c>
      <c r="Z68">
        <v>12.551235999999999</v>
      </c>
      <c r="AA68">
        <v>40.563312000000003</v>
      </c>
      <c r="AB68">
        <v>0</v>
      </c>
      <c r="AC68">
        <v>0</v>
      </c>
      <c r="AD68">
        <v>0</v>
      </c>
      <c r="AE68">
        <v>0</v>
      </c>
      <c r="AF68">
        <v>9.9852059999999998</v>
      </c>
      <c r="AG68">
        <v>48.150388</v>
      </c>
      <c r="AH68">
        <v>0</v>
      </c>
      <c r="AI68">
        <v>0</v>
      </c>
      <c r="AJ68">
        <v>0</v>
      </c>
      <c r="AK68">
        <v>64.626592000000002</v>
      </c>
      <c r="AL68">
        <v>25.721101999999998</v>
      </c>
      <c r="AM68">
        <v>18.6187</v>
      </c>
      <c r="AN68">
        <v>0.72951100000000002</v>
      </c>
      <c r="AO68">
        <v>0</v>
      </c>
      <c r="AP68">
        <v>0</v>
      </c>
      <c r="AQ68">
        <v>0</v>
      </c>
      <c r="AR68">
        <v>33.999667000000002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2.6435719999999998</v>
      </c>
      <c r="AZ68">
        <v>0</v>
      </c>
      <c r="BA68">
        <v>0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2072.3183319999998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365.60863799999998</v>
      </c>
      <c r="L69">
        <v>367.31699400000002</v>
      </c>
      <c r="M69">
        <v>90.904399999999995</v>
      </c>
      <c r="N69">
        <v>58.504295999999997</v>
      </c>
      <c r="O69">
        <v>122.590512</v>
      </c>
      <c r="P69">
        <v>139.24864500000001</v>
      </c>
      <c r="Q69">
        <v>12.574788</v>
      </c>
      <c r="R69">
        <v>33.813634999999998</v>
      </c>
      <c r="S69">
        <v>17.522663999999999</v>
      </c>
      <c r="T69">
        <v>2.9738159999999998</v>
      </c>
      <c r="U69">
        <v>403.024248</v>
      </c>
      <c r="V69">
        <v>15.528708999999999</v>
      </c>
      <c r="W69">
        <v>44.654474999999998</v>
      </c>
      <c r="X69">
        <v>142.72391999999999</v>
      </c>
      <c r="Y69">
        <v>0</v>
      </c>
      <c r="Z69">
        <v>12.551235999999999</v>
      </c>
      <c r="AA69">
        <v>40.563312000000003</v>
      </c>
      <c r="AB69">
        <v>0</v>
      </c>
      <c r="AC69">
        <v>0</v>
      </c>
      <c r="AD69">
        <v>0</v>
      </c>
      <c r="AE69">
        <v>0</v>
      </c>
      <c r="AF69">
        <v>9.9852059999999998</v>
      </c>
      <c r="AG69">
        <v>48.150388</v>
      </c>
      <c r="AH69">
        <v>0</v>
      </c>
      <c r="AI69">
        <v>0</v>
      </c>
      <c r="AJ69">
        <v>0</v>
      </c>
      <c r="AK69">
        <v>64.626592000000002</v>
      </c>
      <c r="AL69">
        <v>25.721101999999998</v>
      </c>
      <c r="AM69">
        <v>18.6187</v>
      </c>
      <c r="AN69">
        <v>0.72951100000000002</v>
      </c>
      <c r="AO69">
        <v>0</v>
      </c>
      <c r="AP69">
        <v>0</v>
      </c>
      <c r="AQ69">
        <v>0</v>
      </c>
      <c r="AR69">
        <v>33.999667000000002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0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2135.4494699999996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365.60863799999998</v>
      </c>
      <c r="L70">
        <v>367.31699400000002</v>
      </c>
      <c r="M70">
        <v>90.904399999999995</v>
      </c>
      <c r="N70">
        <v>58.504295999999997</v>
      </c>
      <c r="O70">
        <v>122.590512</v>
      </c>
      <c r="P70">
        <v>139.24864500000001</v>
      </c>
      <c r="Q70">
        <v>14.812972</v>
      </c>
      <c r="R70">
        <v>38.631312999999999</v>
      </c>
      <c r="S70">
        <v>20.055261000000002</v>
      </c>
      <c r="T70">
        <v>2.9738159999999998</v>
      </c>
      <c r="U70">
        <v>403.024248</v>
      </c>
      <c r="V70">
        <v>15.528708999999999</v>
      </c>
      <c r="W70">
        <v>44.654474999999998</v>
      </c>
      <c r="X70">
        <v>142.72391999999999</v>
      </c>
      <c r="Y70">
        <v>0</v>
      </c>
      <c r="Z70">
        <v>12.551235999999999</v>
      </c>
      <c r="AA70">
        <v>40.563312000000003</v>
      </c>
      <c r="AB70">
        <v>0</v>
      </c>
      <c r="AC70">
        <v>0</v>
      </c>
      <c r="AD70">
        <v>0</v>
      </c>
      <c r="AE70">
        <v>0</v>
      </c>
      <c r="AF70">
        <v>9.9852059999999998</v>
      </c>
      <c r="AG70">
        <v>48.150388</v>
      </c>
      <c r="AH70">
        <v>0</v>
      </c>
      <c r="AI70">
        <v>0</v>
      </c>
      <c r="AJ70">
        <v>0</v>
      </c>
      <c r="AK70">
        <v>64.626592000000002</v>
      </c>
      <c r="AL70">
        <v>25.721101999999998</v>
      </c>
      <c r="AM70">
        <v>18.6187</v>
      </c>
      <c r="AN70">
        <v>0.72951100000000002</v>
      </c>
      <c r="AO70">
        <v>0</v>
      </c>
      <c r="AP70">
        <v>0</v>
      </c>
      <c r="AQ70">
        <v>0</v>
      </c>
      <c r="AR70">
        <v>33.999667000000002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0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2145.0379289999996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365.60863799999998</v>
      </c>
      <c r="L71">
        <v>367.31699400000002</v>
      </c>
      <c r="M71">
        <v>90.904399999999995</v>
      </c>
      <c r="N71">
        <v>58.504295999999997</v>
      </c>
      <c r="O71">
        <v>122.590512</v>
      </c>
      <c r="P71">
        <v>139.24864500000001</v>
      </c>
      <c r="Q71">
        <v>14.812972</v>
      </c>
      <c r="R71">
        <v>38.631312999999999</v>
      </c>
      <c r="S71">
        <v>20.055261000000002</v>
      </c>
      <c r="T71">
        <v>2.9738159999999998</v>
      </c>
      <c r="U71">
        <v>403.024248</v>
      </c>
      <c r="V71">
        <v>17.820568000000002</v>
      </c>
      <c r="W71">
        <v>44.654474999999998</v>
      </c>
      <c r="X71">
        <v>142.72391999999999</v>
      </c>
      <c r="Y71">
        <v>0</v>
      </c>
      <c r="Z71">
        <v>6.2756179999999997</v>
      </c>
      <c r="AA71">
        <v>40.563312000000003</v>
      </c>
      <c r="AB71">
        <v>0</v>
      </c>
      <c r="AC71">
        <v>0</v>
      </c>
      <c r="AD71">
        <v>0</v>
      </c>
      <c r="AE71">
        <v>0</v>
      </c>
      <c r="AF71">
        <v>9.9852059999999998</v>
      </c>
      <c r="AG71">
        <v>48.150388</v>
      </c>
      <c r="AH71">
        <v>0</v>
      </c>
      <c r="AI71">
        <v>0</v>
      </c>
      <c r="AJ71">
        <v>0</v>
      </c>
      <c r="AK71">
        <v>64.626592000000002</v>
      </c>
      <c r="AL71">
        <v>25.721101999999998</v>
      </c>
      <c r="AM71">
        <v>18.6187</v>
      </c>
      <c r="AN71">
        <v>0.72951100000000002</v>
      </c>
      <c r="AO71">
        <v>0</v>
      </c>
      <c r="AP71">
        <v>0</v>
      </c>
      <c r="AQ71">
        <v>0</v>
      </c>
      <c r="AR71">
        <v>33.999667000000002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1.5214890000000001</v>
      </c>
      <c r="BA71">
        <v>0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2142.5756590000001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365.60863799999998</v>
      </c>
      <c r="L72">
        <v>367.31699400000002</v>
      </c>
      <c r="M72">
        <v>90.904399999999995</v>
      </c>
      <c r="N72">
        <v>58.504295999999997</v>
      </c>
      <c r="O72">
        <v>122.590512</v>
      </c>
      <c r="P72">
        <v>139.24864500000001</v>
      </c>
      <c r="Q72">
        <v>14.812972</v>
      </c>
      <c r="R72">
        <v>38.631312999999999</v>
      </c>
      <c r="S72">
        <v>20.055261000000002</v>
      </c>
      <c r="T72">
        <v>2.9738159999999998</v>
      </c>
      <c r="U72">
        <v>403.024248</v>
      </c>
      <c r="V72">
        <v>17.820568000000002</v>
      </c>
      <c r="W72">
        <v>44.654474999999998</v>
      </c>
      <c r="X72">
        <v>142.72391999999999</v>
      </c>
      <c r="Y72">
        <v>0</v>
      </c>
      <c r="Z72">
        <v>6.2756179999999997</v>
      </c>
      <c r="AA72">
        <v>40.563312000000003</v>
      </c>
      <c r="AB72">
        <v>0</v>
      </c>
      <c r="AC72">
        <v>0</v>
      </c>
      <c r="AD72">
        <v>0</v>
      </c>
      <c r="AE72">
        <v>0</v>
      </c>
      <c r="AF72">
        <v>9.9852059999999998</v>
      </c>
      <c r="AG72">
        <v>48.150388</v>
      </c>
      <c r="AH72">
        <v>21.448404</v>
      </c>
      <c r="AI72">
        <v>0</v>
      </c>
      <c r="AJ72">
        <v>0</v>
      </c>
      <c r="AK72">
        <v>64.626592000000002</v>
      </c>
      <c r="AL72">
        <v>25.721101999999998</v>
      </c>
      <c r="AM72">
        <v>18.6187</v>
      </c>
      <c r="AN72">
        <v>0.72951100000000002</v>
      </c>
      <c r="AO72">
        <v>0</v>
      </c>
      <c r="AP72">
        <v>0</v>
      </c>
      <c r="AQ72">
        <v>0</v>
      </c>
      <c r="AR72">
        <v>33.999667000000002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4.3728730000000002</v>
      </c>
      <c r="BA72">
        <v>0.83001199999999997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2167.7054589999998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365.60863799999998</v>
      </c>
      <c r="L73">
        <v>367.31699400000002</v>
      </c>
      <c r="M73">
        <v>90.904399999999995</v>
      </c>
      <c r="N73">
        <v>58.504295999999997</v>
      </c>
      <c r="O73">
        <v>122.590512</v>
      </c>
      <c r="P73">
        <v>139.24864500000001</v>
      </c>
      <c r="Q73">
        <v>14.812972</v>
      </c>
      <c r="R73">
        <v>38.631312999999999</v>
      </c>
      <c r="S73">
        <v>20.055261000000002</v>
      </c>
      <c r="T73">
        <v>2.9738159999999998</v>
      </c>
      <c r="U73">
        <v>403.024248</v>
      </c>
      <c r="V73">
        <v>17.820568000000002</v>
      </c>
      <c r="W73">
        <v>44.654474999999998</v>
      </c>
      <c r="X73">
        <v>142.72391999999999</v>
      </c>
      <c r="Y73">
        <v>0</v>
      </c>
      <c r="Z73">
        <v>6.2756179999999997</v>
      </c>
      <c r="AA73">
        <v>40.563312000000003</v>
      </c>
      <c r="AB73">
        <v>0</v>
      </c>
      <c r="AC73">
        <v>0</v>
      </c>
      <c r="AD73">
        <v>9.0874450000000007</v>
      </c>
      <c r="AE73">
        <v>0</v>
      </c>
      <c r="AF73">
        <v>9.9852059999999998</v>
      </c>
      <c r="AG73">
        <v>48.150388</v>
      </c>
      <c r="AH73">
        <v>50.939960999999997</v>
      </c>
      <c r="AI73">
        <v>0</v>
      </c>
      <c r="AJ73">
        <v>0</v>
      </c>
      <c r="AK73">
        <v>64.626592000000002</v>
      </c>
      <c r="AL73">
        <v>25.721101999999998</v>
      </c>
      <c r="AM73">
        <v>18.6187</v>
      </c>
      <c r="AN73">
        <v>0.72951100000000002</v>
      </c>
      <c r="AO73">
        <v>0</v>
      </c>
      <c r="AP73">
        <v>0</v>
      </c>
      <c r="AQ73">
        <v>13.803353</v>
      </c>
      <c r="AR73">
        <v>33.999667000000002</v>
      </c>
      <c r="AS73">
        <v>36.465834999999998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4.3728730000000002</v>
      </c>
      <c r="BA73">
        <v>1.9712799999999999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2221.2290819999994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365.60863799999998</v>
      </c>
      <c r="L74">
        <v>367.31699400000002</v>
      </c>
      <c r="M74">
        <v>90.904399999999995</v>
      </c>
      <c r="N74">
        <v>58.504295999999997</v>
      </c>
      <c r="O74">
        <v>122.590512</v>
      </c>
      <c r="P74">
        <v>139.24864500000001</v>
      </c>
      <c r="Q74">
        <v>14.812972</v>
      </c>
      <c r="R74">
        <v>38.631312999999999</v>
      </c>
      <c r="S74">
        <v>20.055261000000002</v>
      </c>
      <c r="T74">
        <v>2.9738159999999998</v>
      </c>
      <c r="U74">
        <v>403.024248</v>
      </c>
      <c r="V74">
        <v>20.01792</v>
      </c>
      <c r="W74">
        <v>44.654474999999998</v>
      </c>
      <c r="X74">
        <v>142.72391999999999</v>
      </c>
      <c r="Y74">
        <v>0</v>
      </c>
      <c r="Z74">
        <v>6.2756179999999997</v>
      </c>
      <c r="AA74">
        <v>40.563312000000003</v>
      </c>
      <c r="AB74">
        <v>15.432763</v>
      </c>
      <c r="AC74">
        <v>11.162604999999999</v>
      </c>
      <c r="AD74">
        <v>9.0874450000000007</v>
      </c>
      <c r="AE74">
        <v>0</v>
      </c>
      <c r="AF74">
        <v>9.9852059999999998</v>
      </c>
      <c r="AG74">
        <v>48.150388</v>
      </c>
      <c r="AH74">
        <v>50.939960999999997</v>
      </c>
      <c r="AI74">
        <v>0</v>
      </c>
      <c r="AJ74">
        <v>0</v>
      </c>
      <c r="AK74">
        <v>64.626592000000002</v>
      </c>
      <c r="AL74">
        <v>25.721101999999998</v>
      </c>
      <c r="AM74">
        <v>18.6187</v>
      </c>
      <c r="AN74">
        <v>0.72951100000000002</v>
      </c>
      <c r="AO74">
        <v>0</v>
      </c>
      <c r="AP74">
        <v>0</v>
      </c>
      <c r="AQ74">
        <v>27.606705999999999</v>
      </c>
      <c r="AR74">
        <v>33.999667000000002</v>
      </c>
      <c r="AS74">
        <v>36.465834999999998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6.694553</v>
      </c>
      <c r="BA74">
        <v>1.9712799999999999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2266.1468349999996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365.60863799999998</v>
      </c>
      <c r="L75">
        <v>387.52739400000002</v>
      </c>
      <c r="M75">
        <v>90.904399999999995</v>
      </c>
      <c r="N75">
        <v>58.504295999999997</v>
      </c>
      <c r="O75">
        <v>122.590512</v>
      </c>
      <c r="P75">
        <v>139.24864500000001</v>
      </c>
      <c r="Q75">
        <v>14.812972</v>
      </c>
      <c r="R75">
        <v>43.218136000000001</v>
      </c>
      <c r="S75">
        <v>20.055261000000002</v>
      </c>
      <c r="T75">
        <v>2.9738159999999998</v>
      </c>
      <c r="U75">
        <v>403.024248</v>
      </c>
      <c r="V75">
        <v>20.01792</v>
      </c>
      <c r="W75">
        <v>44.654474999999998</v>
      </c>
      <c r="X75">
        <v>142.72391999999999</v>
      </c>
      <c r="Y75">
        <v>0</v>
      </c>
      <c r="Z75">
        <v>6.2756179999999997</v>
      </c>
      <c r="AA75">
        <v>40.563312000000003</v>
      </c>
      <c r="AB75">
        <v>31.11749</v>
      </c>
      <c r="AC75">
        <v>11.162604999999999</v>
      </c>
      <c r="AD75">
        <v>9.0874450000000007</v>
      </c>
      <c r="AE75">
        <v>0</v>
      </c>
      <c r="AF75">
        <v>9.9852059999999998</v>
      </c>
      <c r="AG75">
        <v>48.150388</v>
      </c>
      <c r="AH75">
        <v>65.417632999999995</v>
      </c>
      <c r="AI75">
        <v>0</v>
      </c>
      <c r="AJ75">
        <v>0</v>
      </c>
      <c r="AK75">
        <v>64.626592000000002</v>
      </c>
      <c r="AL75">
        <v>25.721101999999998</v>
      </c>
      <c r="AM75">
        <v>18.6187</v>
      </c>
      <c r="AN75">
        <v>0.72951100000000002</v>
      </c>
      <c r="AO75">
        <v>0</v>
      </c>
      <c r="AP75">
        <v>0.73970100000000005</v>
      </c>
      <c r="AQ75">
        <v>39.876351999999997</v>
      </c>
      <c r="AR75">
        <v>33.999667000000002</v>
      </c>
      <c r="AS75">
        <v>36.465834999999998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6.694553</v>
      </c>
      <c r="BA75">
        <v>2.519682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2334.6642059999999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365.60863799999998</v>
      </c>
      <c r="L76">
        <v>469.33139399999999</v>
      </c>
      <c r="M76">
        <v>90.904399999999995</v>
      </c>
      <c r="N76">
        <v>58.504295999999997</v>
      </c>
      <c r="O76">
        <v>122.590512</v>
      </c>
      <c r="P76">
        <v>139.24864500000001</v>
      </c>
      <c r="Q76">
        <v>14.812972</v>
      </c>
      <c r="R76">
        <v>43.218136000000001</v>
      </c>
      <c r="S76">
        <v>20.055261000000002</v>
      </c>
      <c r="T76">
        <v>2.9738159999999998</v>
      </c>
      <c r="U76">
        <v>403.024248</v>
      </c>
      <c r="V76">
        <v>20.01792</v>
      </c>
      <c r="W76">
        <v>44.654474999999998</v>
      </c>
      <c r="X76">
        <v>142.72391999999999</v>
      </c>
      <c r="Y76">
        <v>0</v>
      </c>
      <c r="Z76">
        <v>6.2756179999999997</v>
      </c>
      <c r="AA76">
        <v>40.563312000000003</v>
      </c>
      <c r="AB76">
        <v>46.676234000000001</v>
      </c>
      <c r="AC76">
        <v>22.325210999999999</v>
      </c>
      <c r="AD76">
        <v>20.901122999999998</v>
      </c>
      <c r="AE76">
        <v>18.983470000000001</v>
      </c>
      <c r="AF76">
        <v>18.860945000000001</v>
      </c>
      <c r="AG76">
        <v>48.150388</v>
      </c>
      <c r="AH76">
        <v>96.51782</v>
      </c>
      <c r="AI76">
        <v>0</v>
      </c>
      <c r="AJ76">
        <v>0</v>
      </c>
      <c r="AK76">
        <v>64.626592000000002</v>
      </c>
      <c r="AL76">
        <v>25.721101999999998</v>
      </c>
      <c r="AM76">
        <v>18.6187</v>
      </c>
      <c r="AN76">
        <v>0.72951100000000002</v>
      </c>
      <c r="AO76">
        <v>0</v>
      </c>
      <c r="AP76">
        <v>0.73970100000000005</v>
      </c>
      <c r="AQ76">
        <v>55.213411000000001</v>
      </c>
      <c r="AR76">
        <v>33.999667000000002</v>
      </c>
      <c r="AS76">
        <v>36.465834999999998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8.9260699999999993</v>
      </c>
      <c r="BA76">
        <v>3.720234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2535.3753320000001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365.60863799999998</v>
      </c>
      <c r="L77">
        <v>561.42447900000002</v>
      </c>
      <c r="M77">
        <v>90.904399999999995</v>
      </c>
      <c r="N77">
        <v>58.504295999999997</v>
      </c>
      <c r="O77">
        <v>122.590512</v>
      </c>
      <c r="P77">
        <v>139.24864500000001</v>
      </c>
      <c r="Q77">
        <v>12.073404</v>
      </c>
      <c r="R77">
        <v>34.035276000000003</v>
      </c>
      <c r="S77">
        <v>19.477820999999999</v>
      </c>
      <c r="T77">
        <v>1.4339759999999999</v>
      </c>
      <c r="U77">
        <v>403.024248</v>
      </c>
      <c r="V77">
        <v>16.038011000000001</v>
      </c>
      <c r="W77">
        <v>44.654474999999998</v>
      </c>
      <c r="X77">
        <v>142.72391999999999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36.689042999999998</v>
      </c>
      <c r="AE77">
        <v>37.966939000000004</v>
      </c>
      <c r="AF77">
        <v>28.291416999999999</v>
      </c>
      <c r="AG77">
        <v>48.150388</v>
      </c>
      <c r="AH77">
        <v>132.44389699999999</v>
      </c>
      <c r="AI77">
        <v>0</v>
      </c>
      <c r="AJ77">
        <v>0</v>
      </c>
      <c r="AK77">
        <v>64.626592000000002</v>
      </c>
      <c r="AL77">
        <v>25.721101999999998</v>
      </c>
      <c r="AM77">
        <v>19.229149</v>
      </c>
      <c r="AN77">
        <v>0.72951100000000002</v>
      </c>
      <c r="AO77">
        <v>0</v>
      </c>
      <c r="AP77">
        <v>5.7943220000000002</v>
      </c>
      <c r="AQ77">
        <v>55.213411000000001</v>
      </c>
      <c r="AR77">
        <v>33.999667000000002</v>
      </c>
      <c r="AS77">
        <v>37.216313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8.9260699999999993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2723.7767169999997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432.70072099999999</v>
      </c>
      <c r="L78">
        <v>600.58581600000002</v>
      </c>
      <c r="M78">
        <v>90.904399999999995</v>
      </c>
      <c r="N78">
        <v>58.504295999999997</v>
      </c>
      <c r="O78">
        <v>122.590512</v>
      </c>
      <c r="P78">
        <v>139.24864500000001</v>
      </c>
      <c r="Q78">
        <v>11.965615</v>
      </c>
      <c r="R78">
        <v>34.035276000000003</v>
      </c>
      <c r="S78">
        <v>21.286363000000001</v>
      </c>
      <c r="T78">
        <v>1.4339759999999999</v>
      </c>
      <c r="U78">
        <v>403.024248</v>
      </c>
      <c r="V78">
        <v>16.038011000000001</v>
      </c>
      <c r="W78">
        <v>44.654474999999998</v>
      </c>
      <c r="X78">
        <v>142.72391999999999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37.966939000000004</v>
      </c>
      <c r="AF78">
        <v>28.291416999999999</v>
      </c>
      <c r="AG78">
        <v>48.150388</v>
      </c>
      <c r="AH78">
        <v>158.93267700000001</v>
      </c>
      <c r="AI78">
        <v>3.6709480000000001</v>
      </c>
      <c r="AJ78">
        <v>0</v>
      </c>
      <c r="AK78">
        <v>64.626592000000002</v>
      </c>
      <c r="AL78">
        <v>40.259117000000003</v>
      </c>
      <c r="AM78">
        <v>19.229149</v>
      </c>
      <c r="AN78">
        <v>0.72951100000000002</v>
      </c>
      <c r="AO78">
        <v>0</v>
      </c>
      <c r="AP78">
        <v>5.7943220000000002</v>
      </c>
      <c r="AQ78">
        <v>55.213411000000001</v>
      </c>
      <c r="AR78">
        <v>33.999667000000002</v>
      </c>
      <c r="AS78">
        <v>37.216313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6.0472340000000004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2882.5725320000001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436.26284900000002</v>
      </c>
      <c r="L79">
        <v>600.58581600000002</v>
      </c>
      <c r="M79">
        <v>90.904399999999995</v>
      </c>
      <c r="N79">
        <v>58.504295999999997</v>
      </c>
      <c r="O79">
        <v>122.590512</v>
      </c>
      <c r="P79">
        <v>139.24864500000001</v>
      </c>
      <c r="Q79">
        <v>11.965615</v>
      </c>
      <c r="R79">
        <v>34.035276000000003</v>
      </c>
      <c r="S79">
        <v>21.286363000000001</v>
      </c>
      <c r="T79">
        <v>1.4339759999999999</v>
      </c>
      <c r="U79">
        <v>403.024248</v>
      </c>
      <c r="V79">
        <v>16.038011000000001</v>
      </c>
      <c r="W79">
        <v>44.654474999999998</v>
      </c>
      <c r="X79">
        <v>142.72391999999999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37.966939000000004</v>
      </c>
      <c r="AF79">
        <v>28.291416999999999</v>
      </c>
      <c r="AG79">
        <v>48.150388</v>
      </c>
      <c r="AH79">
        <v>158.93267700000001</v>
      </c>
      <c r="AI79">
        <v>19.088926000000001</v>
      </c>
      <c r="AJ79">
        <v>0</v>
      </c>
      <c r="AK79">
        <v>64.626592000000002</v>
      </c>
      <c r="AL79">
        <v>76.391673999999995</v>
      </c>
      <c r="AM79">
        <v>19.229149</v>
      </c>
      <c r="AN79">
        <v>0.72951100000000002</v>
      </c>
      <c r="AO79">
        <v>0</v>
      </c>
      <c r="AP79">
        <v>5.6710380000000002</v>
      </c>
      <c r="AQ79">
        <v>55.213411000000001</v>
      </c>
      <c r="AR79">
        <v>33.999667000000002</v>
      </c>
      <c r="AS79">
        <v>37.216313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6.0472340000000004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2937.5619110000002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436.26284900000002</v>
      </c>
      <c r="L80">
        <v>600.58581600000002</v>
      </c>
      <c r="M80">
        <v>90.904399999999995</v>
      </c>
      <c r="N80">
        <v>58.504295999999997</v>
      </c>
      <c r="O80">
        <v>122.590512</v>
      </c>
      <c r="P80">
        <v>139.24864500000001</v>
      </c>
      <c r="Q80">
        <v>11.965615</v>
      </c>
      <c r="R80">
        <v>34.035276000000003</v>
      </c>
      <c r="S80">
        <v>21.286363000000001</v>
      </c>
      <c r="T80">
        <v>1.4339759999999999</v>
      </c>
      <c r="U80">
        <v>403.024248</v>
      </c>
      <c r="V80">
        <v>16.038011000000001</v>
      </c>
      <c r="W80">
        <v>44.654474999999998</v>
      </c>
      <c r="X80">
        <v>142.72391999999999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37.966939000000004</v>
      </c>
      <c r="AF80">
        <v>28.291416999999999</v>
      </c>
      <c r="AG80">
        <v>48.150388</v>
      </c>
      <c r="AH80">
        <v>158.93267700000001</v>
      </c>
      <c r="AI80">
        <v>19.088926000000001</v>
      </c>
      <c r="AJ80">
        <v>0</v>
      </c>
      <c r="AK80">
        <v>64.626592000000002</v>
      </c>
      <c r="AL80">
        <v>76.391673999999995</v>
      </c>
      <c r="AM80">
        <v>19.229149</v>
      </c>
      <c r="AN80">
        <v>0.72951100000000002</v>
      </c>
      <c r="AO80">
        <v>0</v>
      </c>
      <c r="AP80">
        <v>5.6710380000000002</v>
      </c>
      <c r="AQ80">
        <v>55.213411000000001</v>
      </c>
      <c r="AR80">
        <v>33.999667000000002</v>
      </c>
      <c r="AS80">
        <v>37.216313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6.0472340000000004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2937.5619110000002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436.26284900000002</v>
      </c>
      <c r="L81">
        <v>600.58581600000002</v>
      </c>
      <c r="M81">
        <v>90.904399999999995</v>
      </c>
      <c r="N81">
        <v>58.504295999999997</v>
      </c>
      <c r="O81">
        <v>122.590512</v>
      </c>
      <c r="P81">
        <v>139.24864500000001</v>
      </c>
      <c r="Q81">
        <v>11.965615</v>
      </c>
      <c r="R81">
        <v>34.035276000000003</v>
      </c>
      <c r="S81">
        <v>21.286363000000001</v>
      </c>
      <c r="T81">
        <v>1.4339759999999999</v>
      </c>
      <c r="U81">
        <v>403.024248</v>
      </c>
      <c r="V81">
        <v>16.038011000000001</v>
      </c>
      <c r="W81">
        <v>44.654474999999998</v>
      </c>
      <c r="X81">
        <v>142.72391999999999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37.966939000000004</v>
      </c>
      <c r="AF81">
        <v>28.291416999999999</v>
      </c>
      <c r="AG81">
        <v>48.150388</v>
      </c>
      <c r="AH81">
        <v>158.93267700000001</v>
      </c>
      <c r="AI81">
        <v>19.088926000000001</v>
      </c>
      <c r="AJ81">
        <v>0</v>
      </c>
      <c r="AK81">
        <v>64.626592000000002</v>
      </c>
      <c r="AL81">
        <v>76.391673999999995</v>
      </c>
      <c r="AM81">
        <v>19.229149</v>
      </c>
      <c r="AN81">
        <v>0.72951100000000002</v>
      </c>
      <c r="AO81">
        <v>0</v>
      </c>
      <c r="AP81">
        <v>5.6710380000000002</v>
      </c>
      <c r="AQ81">
        <v>55.213411000000001</v>
      </c>
      <c r="AR81">
        <v>33.999667000000002</v>
      </c>
      <c r="AS81">
        <v>37.216313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6.0472340000000004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2937.5619110000002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436.26284900000002</v>
      </c>
      <c r="L82">
        <v>600.58581600000002</v>
      </c>
      <c r="M82">
        <v>90.904399999999995</v>
      </c>
      <c r="N82">
        <v>58.504295999999997</v>
      </c>
      <c r="O82">
        <v>122.590512</v>
      </c>
      <c r="P82">
        <v>139.24864500000001</v>
      </c>
      <c r="Q82">
        <v>11.965615</v>
      </c>
      <c r="R82">
        <v>34.035276000000003</v>
      </c>
      <c r="S82">
        <v>21.286363000000001</v>
      </c>
      <c r="T82">
        <v>1.4339759999999999</v>
      </c>
      <c r="U82">
        <v>403.024248</v>
      </c>
      <c r="V82">
        <v>16.038011000000001</v>
      </c>
      <c r="W82">
        <v>44.654474999999998</v>
      </c>
      <c r="X82">
        <v>142.72391999999999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37.966939000000004</v>
      </c>
      <c r="AF82">
        <v>28.291416999999999</v>
      </c>
      <c r="AG82">
        <v>48.150388</v>
      </c>
      <c r="AH82">
        <v>158.93267700000001</v>
      </c>
      <c r="AI82">
        <v>19.088926000000001</v>
      </c>
      <c r="AJ82">
        <v>0</v>
      </c>
      <c r="AK82">
        <v>64.626592000000002</v>
      </c>
      <c r="AL82">
        <v>76.391673999999995</v>
      </c>
      <c r="AM82">
        <v>19.229149</v>
      </c>
      <c r="AN82">
        <v>0.72951100000000002</v>
      </c>
      <c r="AO82">
        <v>0</v>
      </c>
      <c r="AP82">
        <v>5.6710380000000002</v>
      </c>
      <c r="AQ82">
        <v>55.213411000000001</v>
      </c>
      <c r="AR82">
        <v>33.999667000000002</v>
      </c>
      <c r="AS82">
        <v>37.216313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6.0472340000000004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2927.0871169999996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370.827922</v>
      </c>
      <c r="L83">
        <v>548.67145800000003</v>
      </c>
      <c r="M83">
        <v>90.904399999999995</v>
      </c>
      <c r="N83">
        <v>58.504295999999997</v>
      </c>
      <c r="O83">
        <v>122.590512</v>
      </c>
      <c r="P83">
        <v>139.24864500000001</v>
      </c>
      <c r="Q83">
        <v>12.073404</v>
      </c>
      <c r="R83">
        <v>34.035276000000003</v>
      </c>
      <c r="S83">
        <v>21.286363000000001</v>
      </c>
      <c r="T83">
        <v>1.4339759999999999</v>
      </c>
      <c r="U83">
        <v>403.024248</v>
      </c>
      <c r="V83">
        <v>16.038011000000001</v>
      </c>
      <c r="W83">
        <v>44.654474999999998</v>
      </c>
      <c r="X83">
        <v>142.72391999999999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37.966939000000004</v>
      </c>
      <c r="AF83">
        <v>28.291416999999999</v>
      </c>
      <c r="AG83">
        <v>48.150388</v>
      </c>
      <c r="AH83">
        <v>158.93267700000001</v>
      </c>
      <c r="AI83">
        <v>3.6709480000000001</v>
      </c>
      <c r="AJ83">
        <v>0</v>
      </c>
      <c r="AK83">
        <v>64.626592000000002</v>
      </c>
      <c r="AL83">
        <v>76.391673999999995</v>
      </c>
      <c r="AM83">
        <v>19.229149</v>
      </c>
      <c r="AN83">
        <v>0.72951100000000002</v>
      </c>
      <c r="AO83">
        <v>0</v>
      </c>
      <c r="AP83">
        <v>2.7122359999999999</v>
      </c>
      <c r="AQ83">
        <v>55.213411000000001</v>
      </c>
      <c r="AR83">
        <v>33.999667000000002</v>
      </c>
      <c r="AS83">
        <v>37.216313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6.0472340000000004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2791.4688409999999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365.60863799999998</v>
      </c>
      <c r="L84">
        <v>548.67145800000003</v>
      </c>
      <c r="M84">
        <v>90.904399999999995</v>
      </c>
      <c r="N84">
        <v>58.504295999999997</v>
      </c>
      <c r="O84">
        <v>122.590512</v>
      </c>
      <c r="P84">
        <v>139.24864500000001</v>
      </c>
      <c r="Q84">
        <v>12.073404</v>
      </c>
      <c r="R84">
        <v>34.035276000000003</v>
      </c>
      <c r="S84">
        <v>21.286363000000001</v>
      </c>
      <c r="T84">
        <v>1.4339759999999999</v>
      </c>
      <c r="U84">
        <v>403.024248</v>
      </c>
      <c r="V84">
        <v>16.038011000000001</v>
      </c>
      <c r="W84">
        <v>44.654474999999998</v>
      </c>
      <c r="X84">
        <v>142.72391999999999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37.966939000000004</v>
      </c>
      <c r="AF84">
        <v>28.291416999999999</v>
      </c>
      <c r="AG84">
        <v>48.150388</v>
      </c>
      <c r="AH84">
        <v>132.44389699999999</v>
      </c>
      <c r="AI84">
        <v>3.6709480000000001</v>
      </c>
      <c r="AJ84">
        <v>0</v>
      </c>
      <c r="AK84">
        <v>64.626592000000002</v>
      </c>
      <c r="AL84">
        <v>76.391673999999995</v>
      </c>
      <c r="AM84">
        <v>19.229149</v>
      </c>
      <c r="AN84">
        <v>0.72951100000000002</v>
      </c>
      <c r="AO84">
        <v>0</v>
      </c>
      <c r="AP84">
        <v>2.7122359999999999</v>
      </c>
      <c r="AQ84">
        <v>55.213411000000001</v>
      </c>
      <c r="AR84">
        <v>33.999667000000002</v>
      </c>
      <c r="AS84">
        <v>37.216313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8.9260699999999993</v>
      </c>
      <c r="BA84">
        <v>5.1134700000000004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2758.8270129999992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365.60863799999998</v>
      </c>
      <c r="L85">
        <v>548.67145800000003</v>
      </c>
      <c r="M85">
        <v>90.904399999999995</v>
      </c>
      <c r="N85">
        <v>58.504295999999997</v>
      </c>
      <c r="O85">
        <v>122.590512</v>
      </c>
      <c r="P85">
        <v>139.24864500000001</v>
      </c>
      <c r="Q85">
        <v>12.073404</v>
      </c>
      <c r="R85">
        <v>34.035276000000003</v>
      </c>
      <c r="S85">
        <v>21.286363000000001</v>
      </c>
      <c r="T85">
        <v>1.4339759999999999</v>
      </c>
      <c r="U85">
        <v>403.024248</v>
      </c>
      <c r="V85">
        <v>16.038011000000001</v>
      </c>
      <c r="W85">
        <v>44.654474999999998</v>
      </c>
      <c r="X85">
        <v>142.72391999999999</v>
      </c>
      <c r="Y85">
        <v>0</v>
      </c>
      <c r="Z85">
        <v>6.2756179999999997</v>
      </c>
      <c r="AA85">
        <v>40.563312000000003</v>
      </c>
      <c r="AB85">
        <v>46.676234000000001</v>
      </c>
      <c r="AC85">
        <v>11.162604999999999</v>
      </c>
      <c r="AD85">
        <v>20.901122999999998</v>
      </c>
      <c r="AE85">
        <v>18.983470000000001</v>
      </c>
      <c r="AF85">
        <v>19.970412</v>
      </c>
      <c r="AG85">
        <v>48.150388</v>
      </c>
      <c r="AH85">
        <v>105.955118</v>
      </c>
      <c r="AI85">
        <v>0</v>
      </c>
      <c r="AJ85">
        <v>0</v>
      </c>
      <c r="AK85">
        <v>64.626592000000002</v>
      </c>
      <c r="AL85">
        <v>25.721101999999998</v>
      </c>
      <c r="AM85">
        <v>18.6187</v>
      </c>
      <c r="AN85">
        <v>0.72951100000000002</v>
      </c>
      <c r="AO85">
        <v>0</v>
      </c>
      <c r="AP85">
        <v>0</v>
      </c>
      <c r="AQ85">
        <v>55.213411000000001</v>
      </c>
      <c r="AR85">
        <v>33.999667000000002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5.2871459999999999</v>
      </c>
      <c r="AZ85">
        <v>6.694553</v>
      </c>
      <c r="BA85">
        <v>4.090776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2595.2878040000001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365.60863799999998</v>
      </c>
      <c r="L86">
        <v>547.65381600000001</v>
      </c>
      <c r="M86">
        <v>90.904399999999995</v>
      </c>
      <c r="N86">
        <v>58.504295999999997</v>
      </c>
      <c r="O86">
        <v>122.590512</v>
      </c>
      <c r="P86">
        <v>139.24864500000001</v>
      </c>
      <c r="Q86">
        <v>11.965615</v>
      </c>
      <c r="R86">
        <v>34.035276000000003</v>
      </c>
      <c r="S86">
        <v>21.286363000000001</v>
      </c>
      <c r="T86">
        <v>1.4339759999999999</v>
      </c>
      <c r="U86">
        <v>403.024248</v>
      </c>
      <c r="V86">
        <v>16.038011000000001</v>
      </c>
      <c r="W86">
        <v>44.654474999999998</v>
      </c>
      <c r="X86">
        <v>142.72391999999999</v>
      </c>
      <c r="Y86">
        <v>0</v>
      </c>
      <c r="Z86">
        <v>6.2756179999999997</v>
      </c>
      <c r="AA86">
        <v>40.563312000000003</v>
      </c>
      <c r="AB86">
        <v>31.11749</v>
      </c>
      <c r="AC86">
        <v>11.162604999999999</v>
      </c>
      <c r="AD86">
        <v>9.0874450000000007</v>
      </c>
      <c r="AE86">
        <v>18.983470000000001</v>
      </c>
      <c r="AF86">
        <v>19.970412</v>
      </c>
      <c r="AG86">
        <v>48.150388</v>
      </c>
      <c r="AH86">
        <v>79.466337999999993</v>
      </c>
      <c r="AI86">
        <v>0</v>
      </c>
      <c r="AJ86">
        <v>0</v>
      </c>
      <c r="AK86">
        <v>64.626592000000002</v>
      </c>
      <c r="AL86">
        <v>25.721101999999998</v>
      </c>
      <c r="AM86">
        <v>18.6187</v>
      </c>
      <c r="AN86">
        <v>0.72951100000000002</v>
      </c>
      <c r="AO86">
        <v>0</v>
      </c>
      <c r="AP86">
        <v>0</v>
      </c>
      <c r="AQ86">
        <v>55.213411000000001</v>
      </c>
      <c r="AR86">
        <v>33.999667000000002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5.2871459999999999</v>
      </c>
      <c r="AZ86">
        <v>3.6064929999999999</v>
      </c>
      <c r="BA86">
        <v>3.068082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2536.1904170000007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365.60863799999998</v>
      </c>
      <c r="L87">
        <v>547.65381600000001</v>
      </c>
      <c r="M87">
        <v>90.904399999999995</v>
      </c>
      <c r="N87">
        <v>58.504295999999997</v>
      </c>
      <c r="O87">
        <v>122.590512</v>
      </c>
      <c r="P87">
        <v>139.24864500000001</v>
      </c>
      <c r="Q87">
        <v>11.965615</v>
      </c>
      <c r="R87">
        <v>34.035276000000003</v>
      </c>
      <c r="S87">
        <v>21.286363000000001</v>
      </c>
      <c r="T87">
        <v>1.4339759999999999</v>
      </c>
      <c r="U87">
        <v>403.024248</v>
      </c>
      <c r="V87">
        <v>16.038011000000001</v>
      </c>
      <c r="W87">
        <v>44.654474999999998</v>
      </c>
      <c r="X87">
        <v>142.72391999999999</v>
      </c>
      <c r="Y87">
        <v>0</v>
      </c>
      <c r="Z87">
        <v>6.2756179999999997</v>
      </c>
      <c r="AA87">
        <v>40.563312000000003</v>
      </c>
      <c r="AB87">
        <v>15.558745</v>
      </c>
      <c r="AC87">
        <v>11.162604999999999</v>
      </c>
      <c r="AD87">
        <v>0</v>
      </c>
      <c r="AE87">
        <v>18.983470000000001</v>
      </c>
      <c r="AF87">
        <v>19.970412</v>
      </c>
      <c r="AG87">
        <v>48.150388</v>
      </c>
      <c r="AH87">
        <v>48.25891</v>
      </c>
      <c r="AI87">
        <v>0</v>
      </c>
      <c r="AJ87">
        <v>0</v>
      </c>
      <c r="AK87">
        <v>64.626592000000002</v>
      </c>
      <c r="AL87">
        <v>25.721101999999998</v>
      </c>
      <c r="AM87">
        <v>18.6187</v>
      </c>
      <c r="AN87">
        <v>0.72951100000000002</v>
      </c>
      <c r="AO87">
        <v>0</v>
      </c>
      <c r="AP87">
        <v>0</v>
      </c>
      <c r="AQ87">
        <v>55.213411000000001</v>
      </c>
      <c r="AR87">
        <v>37.187136000000002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5.2871459999999999</v>
      </c>
      <c r="AZ87">
        <v>1.803247</v>
      </c>
      <c r="BA87">
        <v>1.867529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2480.5204690000005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365.60863799999998</v>
      </c>
      <c r="L88">
        <v>547.65381600000001</v>
      </c>
      <c r="M88">
        <v>90.904399999999995</v>
      </c>
      <c r="N88">
        <v>58.504295999999997</v>
      </c>
      <c r="O88">
        <v>122.590512</v>
      </c>
      <c r="P88">
        <v>139.24864500000001</v>
      </c>
      <c r="Q88">
        <v>11.965615</v>
      </c>
      <c r="R88">
        <v>34.035276000000003</v>
      </c>
      <c r="S88">
        <v>21.286363000000001</v>
      </c>
      <c r="T88">
        <v>1.4339759999999999</v>
      </c>
      <c r="U88">
        <v>403.024248</v>
      </c>
      <c r="V88">
        <v>16.038011000000001</v>
      </c>
      <c r="W88">
        <v>44.654474999999998</v>
      </c>
      <c r="X88">
        <v>142.72391999999999</v>
      </c>
      <c r="Y88">
        <v>0</v>
      </c>
      <c r="Z88">
        <v>6.2756179999999997</v>
      </c>
      <c r="AA88">
        <v>40.563312000000003</v>
      </c>
      <c r="AB88">
        <v>15.558745</v>
      </c>
      <c r="AC88">
        <v>11.162604999999999</v>
      </c>
      <c r="AD88">
        <v>0</v>
      </c>
      <c r="AE88">
        <v>18.983470000000001</v>
      </c>
      <c r="AF88">
        <v>19.970412</v>
      </c>
      <c r="AG88">
        <v>48.150388</v>
      </c>
      <c r="AH88">
        <v>24.451180999999998</v>
      </c>
      <c r="AI88">
        <v>0</v>
      </c>
      <c r="AJ88">
        <v>0</v>
      </c>
      <c r="AK88">
        <v>64.626592000000002</v>
      </c>
      <c r="AL88">
        <v>25.721101999999998</v>
      </c>
      <c r="AM88">
        <v>18.6187</v>
      </c>
      <c r="AN88">
        <v>0.72951100000000002</v>
      </c>
      <c r="AO88">
        <v>0</v>
      </c>
      <c r="AP88">
        <v>0</v>
      </c>
      <c r="AQ88">
        <v>55.213411000000001</v>
      </c>
      <c r="AR88">
        <v>37.187136000000002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5.2871459999999999</v>
      </c>
      <c r="AZ88">
        <v>0</v>
      </c>
      <c r="BA88">
        <v>0.94858600000000004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2453.9905500000004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365.60863799999998</v>
      </c>
      <c r="L89">
        <v>547.65381600000001</v>
      </c>
      <c r="M89">
        <v>90.904399999999995</v>
      </c>
      <c r="N89">
        <v>58.504295999999997</v>
      </c>
      <c r="O89">
        <v>122.590512</v>
      </c>
      <c r="P89">
        <v>139.24864500000001</v>
      </c>
      <c r="Q89">
        <v>11.965615</v>
      </c>
      <c r="R89">
        <v>34.035276000000003</v>
      </c>
      <c r="S89">
        <v>21.286363000000001</v>
      </c>
      <c r="T89">
        <v>1.4339759999999999</v>
      </c>
      <c r="U89">
        <v>403.024248</v>
      </c>
      <c r="V89">
        <v>16.038011000000001</v>
      </c>
      <c r="W89">
        <v>44.654474999999998</v>
      </c>
      <c r="X89">
        <v>142.72391999999999</v>
      </c>
      <c r="Y89">
        <v>0</v>
      </c>
      <c r="Z89">
        <v>12.551235999999999</v>
      </c>
      <c r="AA89">
        <v>27.042207999999999</v>
      </c>
      <c r="AB89">
        <v>15.558745</v>
      </c>
      <c r="AC89">
        <v>11.162604999999999</v>
      </c>
      <c r="AD89">
        <v>0</v>
      </c>
      <c r="AE89">
        <v>18.983470000000001</v>
      </c>
      <c r="AF89">
        <v>19.970412</v>
      </c>
      <c r="AG89">
        <v>48.150388</v>
      </c>
      <c r="AH89">
        <v>0</v>
      </c>
      <c r="AI89">
        <v>0</v>
      </c>
      <c r="AJ89">
        <v>0</v>
      </c>
      <c r="AK89">
        <v>64.626592000000002</v>
      </c>
      <c r="AL89">
        <v>25.721101999999998</v>
      </c>
      <c r="AM89">
        <v>18.6187</v>
      </c>
      <c r="AN89">
        <v>0.72951100000000002</v>
      </c>
      <c r="AO89">
        <v>0</v>
      </c>
      <c r="AP89">
        <v>0</v>
      </c>
      <c r="AQ89">
        <v>55.213411000000001</v>
      </c>
      <c r="AR89">
        <v>33.999667000000002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5.2871459999999999</v>
      </c>
      <c r="AZ89">
        <v>0</v>
      </c>
      <c r="BA89">
        <v>0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2418.1578280000008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365.60863799999998</v>
      </c>
      <c r="L90">
        <v>547.65381600000001</v>
      </c>
      <c r="M90">
        <v>90.904399999999995</v>
      </c>
      <c r="N90">
        <v>58.504295999999997</v>
      </c>
      <c r="O90">
        <v>122.590512</v>
      </c>
      <c r="P90">
        <v>139.24864500000001</v>
      </c>
      <c r="Q90">
        <v>11.965615</v>
      </c>
      <c r="R90">
        <v>34.035276000000003</v>
      </c>
      <c r="S90">
        <v>21.286363000000001</v>
      </c>
      <c r="T90">
        <v>1.4339759999999999</v>
      </c>
      <c r="U90">
        <v>403.024248</v>
      </c>
      <c r="V90">
        <v>16.038011000000001</v>
      </c>
      <c r="W90">
        <v>44.654474999999998</v>
      </c>
      <c r="X90">
        <v>142.72391999999999</v>
      </c>
      <c r="Y90">
        <v>0</v>
      </c>
      <c r="Z90">
        <v>12.551235999999999</v>
      </c>
      <c r="AA90">
        <v>27.042207999999999</v>
      </c>
      <c r="AB90">
        <v>15.558745</v>
      </c>
      <c r="AC90">
        <v>11.162604999999999</v>
      </c>
      <c r="AD90">
        <v>0</v>
      </c>
      <c r="AE90">
        <v>18.983470000000001</v>
      </c>
      <c r="AF90">
        <v>19.970412</v>
      </c>
      <c r="AG90">
        <v>48.150388</v>
      </c>
      <c r="AH90">
        <v>0</v>
      </c>
      <c r="AI90">
        <v>0</v>
      </c>
      <c r="AJ90">
        <v>0</v>
      </c>
      <c r="AK90">
        <v>64.626592000000002</v>
      </c>
      <c r="AL90">
        <v>25.721101999999998</v>
      </c>
      <c r="AM90">
        <v>18.6187</v>
      </c>
      <c r="AN90">
        <v>0.72951100000000002</v>
      </c>
      <c r="AO90">
        <v>0</v>
      </c>
      <c r="AP90">
        <v>0</v>
      </c>
      <c r="AQ90">
        <v>55.213411000000001</v>
      </c>
      <c r="AR90">
        <v>33.999667000000002</v>
      </c>
      <c r="AS90">
        <v>36.465834999999998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5.2871459999999999</v>
      </c>
      <c r="AZ90">
        <v>0</v>
      </c>
      <c r="BA90">
        <v>0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2418.1578280000008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365.60863799999998</v>
      </c>
      <c r="L91">
        <v>571.71381599999995</v>
      </c>
      <c r="M91">
        <v>90.904399999999995</v>
      </c>
      <c r="N91">
        <v>58.504295999999997</v>
      </c>
      <c r="O91">
        <v>122.590512</v>
      </c>
      <c r="P91">
        <v>139.24864500000001</v>
      </c>
      <c r="Q91">
        <v>11.965615</v>
      </c>
      <c r="R91">
        <v>34.035276000000003</v>
      </c>
      <c r="S91">
        <v>21.286363000000001</v>
      </c>
      <c r="T91">
        <v>1.4339759999999999</v>
      </c>
      <c r="U91">
        <v>403.024248</v>
      </c>
      <c r="V91">
        <v>16.038011000000001</v>
      </c>
      <c r="W91">
        <v>44.654474999999998</v>
      </c>
      <c r="X91">
        <v>142.72391999999999</v>
      </c>
      <c r="Y91">
        <v>0</v>
      </c>
      <c r="Z91">
        <v>12.551235999999999</v>
      </c>
      <c r="AA91">
        <v>27.042207999999999</v>
      </c>
      <c r="AB91">
        <v>15.558745</v>
      </c>
      <c r="AC91">
        <v>0</v>
      </c>
      <c r="AD91">
        <v>0</v>
      </c>
      <c r="AE91">
        <v>18.983470000000001</v>
      </c>
      <c r="AF91">
        <v>19.970412</v>
      </c>
      <c r="AG91">
        <v>48.150388</v>
      </c>
      <c r="AH91">
        <v>0</v>
      </c>
      <c r="AI91">
        <v>0</v>
      </c>
      <c r="AJ91">
        <v>0</v>
      </c>
      <c r="AK91">
        <v>64.626592000000002</v>
      </c>
      <c r="AL91">
        <v>12.301397</v>
      </c>
      <c r="AM91">
        <v>18.6187</v>
      </c>
      <c r="AN91">
        <v>0.72951100000000002</v>
      </c>
      <c r="AO91">
        <v>0</v>
      </c>
      <c r="AP91">
        <v>0</v>
      </c>
      <c r="AQ91">
        <v>55.213411000000001</v>
      </c>
      <c r="AR91">
        <v>33.999667000000002</v>
      </c>
      <c r="AS91">
        <v>36.465834999999998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5.2871459999999999</v>
      </c>
      <c r="AZ91">
        <v>0</v>
      </c>
      <c r="BA91">
        <v>0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2417.635518000001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430.97685300000001</v>
      </c>
      <c r="L92">
        <v>571.71381599999995</v>
      </c>
      <c r="M92">
        <v>90.904399999999995</v>
      </c>
      <c r="N92">
        <v>58.504295999999997</v>
      </c>
      <c r="O92">
        <v>122.590512</v>
      </c>
      <c r="P92">
        <v>139.24864500000001</v>
      </c>
      <c r="Q92">
        <v>11.965615</v>
      </c>
      <c r="R92">
        <v>34.035276000000003</v>
      </c>
      <c r="S92">
        <v>21.286363000000001</v>
      </c>
      <c r="T92">
        <v>1.4339759999999999</v>
      </c>
      <c r="U92">
        <v>403.024248</v>
      </c>
      <c r="V92">
        <v>16.038011000000001</v>
      </c>
      <c r="W92">
        <v>44.654474999999998</v>
      </c>
      <c r="X92">
        <v>142.72391999999999</v>
      </c>
      <c r="Y92">
        <v>0</v>
      </c>
      <c r="Z92">
        <v>12.551235999999999</v>
      </c>
      <c r="AA92">
        <v>27.042207999999999</v>
      </c>
      <c r="AB92">
        <v>11.023402000000001</v>
      </c>
      <c r="AC92">
        <v>0</v>
      </c>
      <c r="AD92">
        <v>0</v>
      </c>
      <c r="AE92">
        <v>18.983470000000001</v>
      </c>
      <c r="AF92">
        <v>19.970412</v>
      </c>
      <c r="AG92">
        <v>48.150388</v>
      </c>
      <c r="AH92">
        <v>0</v>
      </c>
      <c r="AI92">
        <v>0</v>
      </c>
      <c r="AJ92">
        <v>0</v>
      </c>
      <c r="AK92">
        <v>64.626592000000002</v>
      </c>
      <c r="AL92">
        <v>12.301397</v>
      </c>
      <c r="AM92">
        <v>18.6187</v>
      </c>
      <c r="AN92">
        <v>0.72951100000000002</v>
      </c>
      <c r="AO92">
        <v>0</v>
      </c>
      <c r="AP92">
        <v>0</v>
      </c>
      <c r="AQ92">
        <v>55.213411000000001</v>
      </c>
      <c r="AR92">
        <v>33.999667000000002</v>
      </c>
      <c r="AS92">
        <v>36.465834999999998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5.2871459999999999</v>
      </c>
      <c r="AZ92">
        <v>0</v>
      </c>
      <c r="BA92">
        <v>0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2478.4683900000005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436.26284900000002</v>
      </c>
      <c r="L93">
        <v>571.71381599999995</v>
      </c>
      <c r="M93">
        <v>90.904399999999995</v>
      </c>
      <c r="N93">
        <v>58.504295999999997</v>
      </c>
      <c r="O93">
        <v>122.590512</v>
      </c>
      <c r="P93">
        <v>139.24864500000001</v>
      </c>
      <c r="Q93">
        <v>11.965615</v>
      </c>
      <c r="R93">
        <v>34.035276000000003</v>
      </c>
      <c r="S93">
        <v>21.286363000000001</v>
      </c>
      <c r="T93">
        <v>1.4339759999999999</v>
      </c>
      <c r="U93">
        <v>403.024248</v>
      </c>
      <c r="V93">
        <v>16.038011000000001</v>
      </c>
      <c r="W93">
        <v>44.654474999999998</v>
      </c>
      <c r="X93">
        <v>142.72391999999999</v>
      </c>
      <c r="Y93">
        <v>0</v>
      </c>
      <c r="Z93">
        <v>12.551235999999999</v>
      </c>
      <c r="AA93">
        <v>27.042207999999999</v>
      </c>
      <c r="AB93">
        <v>11.023402000000001</v>
      </c>
      <c r="AC93">
        <v>0</v>
      </c>
      <c r="AD93">
        <v>0</v>
      </c>
      <c r="AE93">
        <v>18.983470000000001</v>
      </c>
      <c r="AF93">
        <v>19.970412</v>
      </c>
      <c r="AG93">
        <v>48.150388</v>
      </c>
      <c r="AH93">
        <v>0</v>
      </c>
      <c r="AI93">
        <v>0</v>
      </c>
      <c r="AJ93">
        <v>0</v>
      </c>
      <c r="AK93">
        <v>64.626592000000002</v>
      </c>
      <c r="AL93">
        <v>12.301397</v>
      </c>
      <c r="AM93">
        <v>18.6187</v>
      </c>
      <c r="AN93">
        <v>0.72951100000000002</v>
      </c>
      <c r="AO93">
        <v>0</v>
      </c>
      <c r="AP93">
        <v>0</v>
      </c>
      <c r="AQ93">
        <v>53.679704999999998</v>
      </c>
      <c r="AR93">
        <v>33.999667000000002</v>
      </c>
      <c r="AS93">
        <v>36.465834999999998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5.2871459999999999</v>
      </c>
      <c r="AZ93">
        <v>0</v>
      </c>
      <c r="BA93">
        <v>0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2482.2206800000004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436.26284900000002</v>
      </c>
      <c r="L94">
        <v>589.999416</v>
      </c>
      <c r="M94">
        <v>90.904399999999995</v>
      </c>
      <c r="N94">
        <v>58.504295999999997</v>
      </c>
      <c r="O94">
        <v>122.590512</v>
      </c>
      <c r="P94">
        <v>139.24864500000001</v>
      </c>
      <c r="Q94">
        <v>11.965615</v>
      </c>
      <c r="R94">
        <v>34.035276000000003</v>
      </c>
      <c r="S94">
        <v>21.286363000000001</v>
      </c>
      <c r="T94">
        <v>1.4339759999999999</v>
      </c>
      <c r="U94">
        <v>403.024248</v>
      </c>
      <c r="V94">
        <v>16.038011000000001</v>
      </c>
      <c r="W94">
        <v>44.654474999999998</v>
      </c>
      <c r="X94">
        <v>142.72391999999999</v>
      </c>
      <c r="Y94">
        <v>0</v>
      </c>
      <c r="Z94">
        <v>12.551235999999999</v>
      </c>
      <c r="AA94">
        <v>13.521103999999999</v>
      </c>
      <c r="AB94">
        <v>11.023402000000001</v>
      </c>
      <c r="AC94">
        <v>0</v>
      </c>
      <c r="AD94">
        <v>0</v>
      </c>
      <c r="AE94">
        <v>18.983470000000001</v>
      </c>
      <c r="AF94">
        <v>19.970412</v>
      </c>
      <c r="AG94">
        <v>48.150388</v>
      </c>
      <c r="AH94">
        <v>0</v>
      </c>
      <c r="AI94">
        <v>0</v>
      </c>
      <c r="AJ94">
        <v>0</v>
      </c>
      <c r="AK94">
        <v>64.626592000000002</v>
      </c>
      <c r="AL94">
        <v>12.301397</v>
      </c>
      <c r="AM94">
        <v>18.6187</v>
      </c>
      <c r="AN94">
        <v>0.72951100000000002</v>
      </c>
      <c r="AO94">
        <v>0</v>
      </c>
      <c r="AP94">
        <v>0</v>
      </c>
      <c r="AQ94">
        <v>53.679704999999998</v>
      </c>
      <c r="AR94">
        <v>33.999667000000002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0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2486.9851760000006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436.26284900000002</v>
      </c>
      <c r="L95">
        <v>589.999416</v>
      </c>
      <c r="M95">
        <v>90.904399999999995</v>
      </c>
      <c r="N95">
        <v>58.504295999999997</v>
      </c>
      <c r="O95">
        <v>122.590512</v>
      </c>
      <c r="P95">
        <v>139.24864500000001</v>
      </c>
      <c r="Q95">
        <v>11.965615</v>
      </c>
      <c r="R95">
        <v>34.035276000000003</v>
      </c>
      <c r="S95">
        <v>21.286363000000001</v>
      </c>
      <c r="T95">
        <v>1.4339759999999999</v>
      </c>
      <c r="U95">
        <v>403.024248</v>
      </c>
      <c r="V95">
        <v>16.038011000000001</v>
      </c>
      <c r="W95">
        <v>44.654474999999998</v>
      </c>
      <c r="X95">
        <v>142.72391999999999</v>
      </c>
      <c r="Y95">
        <v>0</v>
      </c>
      <c r="Z95">
        <v>12.551235999999999</v>
      </c>
      <c r="AA95">
        <v>13.521103999999999</v>
      </c>
      <c r="AB95">
        <v>11.023402000000001</v>
      </c>
      <c r="AC95">
        <v>0</v>
      </c>
      <c r="AD95">
        <v>0</v>
      </c>
      <c r="AE95">
        <v>18.983470000000001</v>
      </c>
      <c r="AF95">
        <v>19.970412</v>
      </c>
      <c r="AG95">
        <v>48.150388</v>
      </c>
      <c r="AH95">
        <v>0</v>
      </c>
      <c r="AI95">
        <v>0</v>
      </c>
      <c r="AJ95">
        <v>0</v>
      </c>
      <c r="AK95">
        <v>64.626592000000002</v>
      </c>
      <c r="AL95">
        <v>12.301397</v>
      </c>
      <c r="AM95">
        <v>18.6187</v>
      </c>
      <c r="AN95">
        <v>0.72951100000000002</v>
      </c>
      <c r="AO95">
        <v>0</v>
      </c>
      <c r="AP95">
        <v>0</v>
      </c>
      <c r="AQ95">
        <v>53.679704999999998</v>
      </c>
      <c r="AR95">
        <v>33.999667000000002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5.2871459999999999</v>
      </c>
      <c r="AZ95">
        <v>0</v>
      </c>
      <c r="BA95">
        <v>0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2486.9851760000006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436.26284900000002</v>
      </c>
      <c r="L96">
        <v>589.999416</v>
      </c>
      <c r="M96">
        <v>90.904399999999995</v>
      </c>
      <c r="N96">
        <v>58.504295999999997</v>
      </c>
      <c r="O96">
        <v>122.590512</v>
      </c>
      <c r="P96">
        <v>139.24864500000001</v>
      </c>
      <c r="Q96">
        <v>11.965615</v>
      </c>
      <c r="R96">
        <v>34.035276000000003</v>
      </c>
      <c r="S96">
        <v>21.286363000000001</v>
      </c>
      <c r="T96">
        <v>1.4339759999999999</v>
      </c>
      <c r="U96">
        <v>403.024248</v>
      </c>
      <c r="V96">
        <v>16.038011000000001</v>
      </c>
      <c r="W96">
        <v>44.654474999999998</v>
      </c>
      <c r="X96">
        <v>142.72391999999999</v>
      </c>
      <c r="Y96">
        <v>0</v>
      </c>
      <c r="Z96">
        <v>12.551235999999999</v>
      </c>
      <c r="AA96">
        <v>13.521103999999999</v>
      </c>
      <c r="AB96">
        <v>11.023402000000001</v>
      </c>
      <c r="AC96">
        <v>0</v>
      </c>
      <c r="AD96">
        <v>0</v>
      </c>
      <c r="AE96">
        <v>18.983470000000001</v>
      </c>
      <c r="AF96">
        <v>19.970412</v>
      </c>
      <c r="AG96">
        <v>48.150388</v>
      </c>
      <c r="AH96">
        <v>0</v>
      </c>
      <c r="AI96">
        <v>0</v>
      </c>
      <c r="AJ96">
        <v>0</v>
      </c>
      <c r="AK96">
        <v>64.626592000000002</v>
      </c>
      <c r="AL96">
        <v>25.721101999999998</v>
      </c>
      <c r="AM96">
        <v>18.6187</v>
      </c>
      <c r="AN96">
        <v>0.72951100000000002</v>
      </c>
      <c r="AO96">
        <v>0</v>
      </c>
      <c r="AP96">
        <v>0</v>
      </c>
      <c r="AQ96">
        <v>42.943764000000002</v>
      </c>
      <c r="AR96">
        <v>33.999667000000002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5.2871459999999999</v>
      </c>
      <c r="AZ96">
        <v>0</v>
      </c>
      <c r="BA96">
        <v>0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2489.6689400000005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436.26284900000002</v>
      </c>
      <c r="L97">
        <v>589.999416</v>
      </c>
      <c r="M97">
        <v>90.904399999999995</v>
      </c>
      <c r="N97">
        <v>58.504295999999997</v>
      </c>
      <c r="O97">
        <v>122.590512</v>
      </c>
      <c r="P97">
        <v>139.24864500000001</v>
      </c>
      <c r="Q97">
        <v>11.965615</v>
      </c>
      <c r="R97">
        <v>34.035276000000003</v>
      </c>
      <c r="S97">
        <v>21.286363000000001</v>
      </c>
      <c r="T97">
        <v>1.4339759999999999</v>
      </c>
      <c r="U97">
        <v>403.024248</v>
      </c>
      <c r="V97">
        <v>16.038011000000001</v>
      </c>
      <c r="W97">
        <v>44.654474999999998</v>
      </c>
      <c r="X97">
        <v>142.72391999999999</v>
      </c>
      <c r="Y97">
        <v>0</v>
      </c>
      <c r="Z97">
        <v>12.551235999999999</v>
      </c>
      <c r="AA97">
        <v>13.521103999999999</v>
      </c>
      <c r="AB97">
        <v>11.023402000000001</v>
      </c>
      <c r="AC97">
        <v>0</v>
      </c>
      <c r="AD97">
        <v>0</v>
      </c>
      <c r="AE97">
        <v>18.983470000000001</v>
      </c>
      <c r="AF97">
        <v>19.970412</v>
      </c>
      <c r="AG97">
        <v>48.150388</v>
      </c>
      <c r="AH97">
        <v>0</v>
      </c>
      <c r="AI97">
        <v>0</v>
      </c>
      <c r="AJ97">
        <v>0</v>
      </c>
      <c r="AK97">
        <v>64.626592000000002</v>
      </c>
      <c r="AL97">
        <v>76.391673999999995</v>
      </c>
      <c r="AM97">
        <v>18.6187</v>
      </c>
      <c r="AN97">
        <v>0.72951100000000002</v>
      </c>
      <c r="AO97">
        <v>0</v>
      </c>
      <c r="AP97">
        <v>0</v>
      </c>
      <c r="AQ97">
        <v>27.606705999999999</v>
      </c>
      <c r="AR97">
        <v>33.999667000000002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5.2871459999999999</v>
      </c>
      <c r="AZ97">
        <v>0</v>
      </c>
      <c r="BA97">
        <v>0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2525.0024540000004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436.26284900000002</v>
      </c>
      <c r="L98">
        <v>589.999416</v>
      </c>
      <c r="M98">
        <v>90.904399999999995</v>
      </c>
      <c r="N98">
        <v>58.504295999999997</v>
      </c>
      <c r="O98">
        <v>122.590512</v>
      </c>
      <c r="P98">
        <v>139.24864500000001</v>
      </c>
      <c r="Q98">
        <v>11.965615</v>
      </c>
      <c r="R98">
        <v>34.035276000000003</v>
      </c>
      <c r="S98">
        <v>21.286363000000001</v>
      </c>
      <c r="T98">
        <v>1.4339759999999999</v>
      </c>
      <c r="U98">
        <v>403.024248</v>
      </c>
      <c r="V98">
        <v>16.038011000000001</v>
      </c>
      <c r="W98">
        <v>44.654474999999998</v>
      </c>
      <c r="X98">
        <v>142.72391999999999</v>
      </c>
      <c r="Y98">
        <v>0</v>
      </c>
      <c r="Z98">
        <v>12.551235999999999</v>
      </c>
      <c r="AA98">
        <v>13.521103999999999</v>
      </c>
      <c r="AB98">
        <v>11.023402000000001</v>
      </c>
      <c r="AC98">
        <v>0</v>
      </c>
      <c r="AD98">
        <v>0</v>
      </c>
      <c r="AE98">
        <v>18.983470000000001</v>
      </c>
      <c r="AF98">
        <v>19.970412</v>
      </c>
      <c r="AG98">
        <v>48.150388</v>
      </c>
      <c r="AH98">
        <v>0</v>
      </c>
      <c r="AI98">
        <v>0</v>
      </c>
      <c r="AJ98">
        <v>0</v>
      </c>
      <c r="AK98">
        <v>64.626592000000002</v>
      </c>
      <c r="AL98">
        <v>76.391673999999995</v>
      </c>
      <c r="AM98">
        <v>18.6187</v>
      </c>
      <c r="AN98">
        <v>0.72951100000000002</v>
      </c>
      <c r="AO98">
        <v>0</v>
      </c>
      <c r="AP98">
        <v>0</v>
      </c>
      <c r="AQ98">
        <v>13.803353</v>
      </c>
      <c r="AR98">
        <v>33.999667000000002</v>
      </c>
      <c r="AS98">
        <v>36.465834999999998</v>
      </c>
      <c r="AT98">
        <v>18.415692</v>
      </c>
      <c r="AU98">
        <v>0</v>
      </c>
      <c r="AV98">
        <v>0</v>
      </c>
      <c r="AW98">
        <v>0</v>
      </c>
      <c r="AX98">
        <v>0</v>
      </c>
      <c r="AY98">
        <v>5.2871459999999999</v>
      </c>
      <c r="AZ98">
        <v>0</v>
      </c>
      <c r="BA98">
        <v>0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2510.3668090000001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9.1960562807500086</v>
      </c>
      <c r="L99">
        <f t="shared" si="2"/>
        <v>10.297046667499997</v>
      </c>
      <c r="M99">
        <f t="shared" si="2"/>
        <v>2.1269122542500027</v>
      </c>
      <c r="N99">
        <f t="shared" si="2"/>
        <v>1.3813528430000013</v>
      </c>
      <c r="O99">
        <f t="shared" si="2"/>
        <v>2.879024725500003</v>
      </c>
      <c r="P99">
        <f t="shared" si="2"/>
        <v>3.3297020439999949</v>
      </c>
      <c r="Q99">
        <f t="shared" si="2"/>
        <v>0.26776523424999993</v>
      </c>
      <c r="R99">
        <f t="shared" si="2"/>
        <v>0.73445154650000055</v>
      </c>
      <c r="S99">
        <f t="shared" si="2"/>
        <v>0.42332652799999926</v>
      </c>
      <c r="T99">
        <f t="shared" si="2"/>
        <v>4.6258963250000021E-2</v>
      </c>
      <c r="U99">
        <f t="shared" si="2"/>
        <v>9.6641878872500175</v>
      </c>
      <c r="V99">
        <f t="shared" si="2"/>
        <v>0.34294180900000032</v>
      </c>
      <c r="W99">
        <f t="shared" si="2"/>
        <v>0.94287964774999844</v>
      </c>
      <c r="X99">
        <f t="shared" si="2"/>
        <v>3.0225532042500012</v>
      </c>
      <c r="Y99">
        <f t="shared" si="2"/>
        <v>0</v>
      </c>
      <c r="Z99">
        <f t="shared" si="2"/>
        <v>0.28554061900000027</v>
      </c>
      <c r="AA99">
        <f t="shared" si="2"/>
        <v>0.59301795199999985</v>
      </c>
      <c r="AB99">
        <f t="shared" si="2"/>
        <v>0.42875522800000015</v>
      </c>
      <c r="AC99">
        <f t="shared" si="2"/>
        <v>0.22056280100000006</v>
      </c>
      <c r="AD99">
        <f t="shared" si="2"/>
        <v>0.16488259675</v>
      </c>
      <c r="AE99">
        <f t="shared" si="2"/>
        <v>0.50780781749999893</v>
      </c>
      <c r="AF99">
        <f t="shared" si="2"/>
        <v>0.36423812599999911</v>
      </c>
      <c r="AG99">
        <f t="shared" si="2"/>
        <v>1.1556093120000002</v>
      </c>
      <c r="AH99">
        <f t="shared" si="2"/>
        <v>0.80109790549999982</v>
      </c>
      <c r="AI99">
        <f t="shared" si="2"/>
        <v>2.1842136999999998E-2</v>
      </c>
      <c r="AJ99">
        <f t="shared" si="2"/>
        <v>0</v>
      </c>
      <c r="AK99">
        <f t="shared" si="2"/>
        <v>1.4722745504999981</v>
      </c>
      <c r="AL99">
        <f t="shared" si="2"/>
        <v>0.87276173599999995</v>
      </c>
      <c r="AM99">
        <f t="shared" si="2"/>
        <v>0.44868014699999986</v>
      </c>
      <c r="AN99">
        <f t="shared" si="2"/>
        <v>1.7508264000000023E-2</v>
      </c>
      <c r="AO99">
        <f t="shared" si="2"/>
        <v>0</v>
      </c>
      <c r="AP99">
        <f t="shared" si="2"/>
        <v>2.6937431499999987E-2</v>
      </c>
      <c r="AQ99">
        <f t="shared" si="2"/>
        <v>0.58127452174999972</v>
      </c>
      <c r="AR99">
        <f t="shared" si="2"/>
        <v>0.82236695050000042</v>
      </c>
      <c r="AS99">
        <f t="shared" si="2"/>
        <v>0.87968290799999926</v>
      </c>
      <c r="AT99">
        <f t="shared" si="2"/>
        <v>0.45305649500000061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0.10068976125000013</v>
      </c>
      <c r="AZ99">
        <f t="shared" si="2"/>
        <v>5.0719126000000017E-2</v>
      </c>
      <c r="BA99">
        <f t="shared" si="2"/>
        <v>3.0714168750000014E-2</v>
      </c>
      <c r="BB99">
        <f t="shared" si="2"/>
        <v>0.12375900000000019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55.078239190249981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45384</v>
      </c>
      <c r="B1" s="34" t="s">
        <v>491</v>
      </c>
      <c r="C1" s="34" t="s">
        <v>492</v>
      </c>
      <c r="D1" s="93" t="s">
        <v>314</v>
      </c>
      <c r="E1" s="112" t="s">
        <v>547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541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547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541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57.72</v>
      </c>
      <c r="N3">
        <v>272.12</v>
      </c>
      <c r="O3">
        <v>100.26</v>
      </c>
      <c r="P3">
        <v>1.55</v>
      </c>
      <c r="Q3">
        <v>6.61</v>
      </c>
      <c r="R3" s="93">
        <v>0</v>
      </c>
      <c r="S3" s="93">
        <v>0</v>
      </c>
      <c r="T3" s="93">
        <v>0</v>
      </c>
      <c r="U3">
        <v>2.2999999999999998</v>
      </c>
      <c r="V3">
        <v>0</v>
      </c>
      <c r="W3">
        <v>1.9</v>
      </c>
      <c r="X3">
        <v>63.53</v>
      </c>
      <c r="Y3">
        <v>21.18</v>
      </c>
      <c r="Z3">
        <v>21.17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13.47</v>
      </c>
      <c r="AH3">
        <v>37.83</v>
      </c>
      <c r="AI3">
        <v>37.83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57.72</v>
      </c>
      <c r="N4">
        <v>272.12</v>
      </c>
      <c r="O4">
        <v>100.26</v>
      </c>
      <c r="P4">
        <v>1.55</v>
      </c>
      <c r="Q4">
        <v>6.61</v>
      </c>
      <c r="R4" s="93">
        <v>0</v>
      </c>
      <c r="S4" s="93">
        <v>0</v>
      </c>
      <c r="T4" s="93">
        <v>0</v>
      </c>
      <c r="U4">
        <v>2.2999999999999998</v>
      </c>
      <c r="V4">
        <v>0</v>
      </c>
      <c r="W4">
        <v>1.9</v>
      </c>
      <c r="X4">
        <v>63.47</v>
      </c>
      <c r="Y4">
        <v>21.15</v>
      </c>
      <c r="Z4">
        <v>21.16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13.36</v>
      </c>
      <c r="AH4">
        <v>37.57</v>
      </c>
      <c r="AI4">
        <v>37.57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57.72</v>
      </c>
      <c r="N5">
        <v>272.12</v>
      </c>
      <c r="O5">
        <v>100.26</v>
      </c>
      <c r="P5">
        <v>2.4700000000000002</v>
      </c>
      <c r="Q5">
        <v>6.61</v>
      </c>
      <c r="R5" s="93">
        <v>0</v>
      </c>
      <c r="S5" s="93">
        <v>0</v>
      </c>
      <c r="T5" s="93">
        <v>0</v>
      </c>
      <c r="U5">
        <v>2.2999999999999998</v>
      </c>
      <c r="V5">
        <v>0</v>
      </c>
      <c r="W5">
        <v>1.9</v>
      </c>
      <c r="X5">
        <v>63.33</v>
      </c>
      <c r="Y5">
        <v>21.1</v>
      </c>
      <c r="Z5">
        <v>21.11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13.23</v>
      </c>
      <c r="AH5">
        <v>37.4</v>
      </c>
      <c r="AI5">
        <v>37.4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57.72</v>
      </c>
      <c r="N6">
        <v>272.12</v>
      </c>
      <c r="O6">
        <v>100.26</v>
      </c>
      <c r="P6">
        <v>2.4700000000000002</v>
      </c>
      <c r="Q6">
        <v>6.61</v>
      </c>
      <c r="R6" s="93">
        <v>0</v>
      </c>
      <c r="S6" s="93">
        <v>0</v>
      </c>
      <c r="T6" s="93">
        <v>0</v>
      </c>
      <c r="U6">
        <v>2.2999999999999998</v>
      </c>
      <c r="V6">
        <v>0</v>
      </c>
      <c r="W6">
        <v>1.9</v>
      </c>
      <c r="X6">
        <v>63.22</v>
      </c>
      <c r="Y6">
        <v>21.07</v>
      </c>
      <c r="Z6">
        <v>21.08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12.97</v>
      </c>
      <c r="AH6">
        <v>31.03</v>
      </c>
      <c r="AI6">
        <v>31.03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57.72</v>
      </c>
      <c r="N7">
        <v>272.12</v>
      </c>
      <c r="O7">
        <v>100.26</v>
      </c>
      <c r="P7">
        <v>2.4700000000000002</v>
      </c>
      <c r="Q7">
        <v>6.61</v>
      </c>
      <c r="R7" s="93">
        <v>0</v>
      </c>
      <c r="S7" s="93">
        <v>0</v>
      </c>
      <c r="T7" s="93">
        <v>0</v>
      </c>
      <c r="U7">
        <v>2.2999999999999998</v>
      </c>
      <c r="V7">
        <v>0</v>
      </c>
      <c r="W7">
        <v>1.9</v>
      </c>
      <c r="X7">
        <v>43.74</v>
      </c>
      <c r="Y7">
        <v>14.58</v>
      </c>
      <c r="Z7">
        <v>14.58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11.03</v>
      </c>
      <c r="AH7">
        <v>30.53</v>
      </c>
      <c r="AI7">
        <v>30.53</v>
      </c>
      <c r="AJ7">
        <v>28.87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57.72</v>
      </c>
      <c r="N8">
        <v>272.12</v>
      </c>
      <c r="O8">
        <v>100.26</v>
      </c>
      <c r="P8">
        <v>2.4700000000000002</v>
      </c>
      <c r="Q8">
        <v>6.61</v>
      </c>
      <c r="R8" s="93">
        <v>0</v>
      </c>
      <c r="S8" s="93">
        <v>0</v>
      </c>
      <c r="T8" s="93">
        <v>0</v>
      </c>
      <c r="U8">
        <v>2.2999999999999998</v>
      </c>
      <c r="V8">
        <v>0</v>
      </c>
      <c r="W8">
        <v>1.9</v>
      </c>
      <c r="X8">
        <v>43.74</v>
      </c>
      <c r="Y8">
        <v>14.58</v>
      </c>
      <c r="Z8">
        <v>14.58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30.3</v>
      </c>
      <c r="AI8">
        <v>30.3</v>
      </c>
      <c r="AJ8">
        <v>28.87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86.81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57.72</v>
      </c>
      <c r="N9">
        <v>272.12</v>
      </c>
      <c r="O9">
        <v>100.26</v>
      </c>
      <c r="P9">
        <v>2.4700000000000002</v>
      </c>
      <c r="Q9">
        <v>6.61</v>
      </c>
      <c r="R9" s="93">
        <v>0</v>
      </c>
      <c r="S9" s="93">
        <v>0</v>
      </c>
      <c r="T9" s="93">
        <v>0</v>
      </c>
      <c r="U9">
        <v>2.2999999999999998</v>
      </c>
      <c r="V9">
        <v>0</v>
      </c>
      <c r="W9">
        <v>1.9</v>
      </c>
      <c r="X9">
        <v>43.37</v>
      </c>
      <c r="Y9">
        <v>14.45</v>
      </c>
      <c r="Z9">
        <v>14.46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26.37</v>
      </c>
      <c r="AI9">
        <v>26.37</v>
      </c>
      <c r="AJ9">
        <v>28.87</v>
      </c>
      <c r="AK9">
        <v>0</v>
      </c>
      <c r="AL9">
        <v>0</v>
      </c>
    </row>
    <row r="10" spans="1:38">
      <c r="A10" t="s">
        <v>52</v>
      </c>
      <c r="B10" s="34">
        <v>234.39</v>
      </c>
      <c r="C10" s="34">
        <v>67.88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53.47</v>
      </c>
      <c r="N10">
        <v>272.12</v>
      </c>
      <c r="O10">
        <v>100.26</v>
      </c>
      <c r="P10">
        <v>2.4700000000000002</v>
      </c>
      <c r="Q10">
        <v>6.61</v>
      </c>
      <c r="R10" s="93">
        <v>0</v>
      </c>
      <c r="S10" s="93">
        <v>0</v>
      </c>
      <c r="T10" s="93">
        <v>0</v>
      </c>
      <c r="U10">
        <v>2.2999999999999998</v>
      </c>
      <c r="V10">
        <v>0</v>
      </c>
      <c r="W10">
        <v>1.9</v>
      </c>
      <c r="X10">
        <v>43.05</v>
      </c>
      <c r="Y10">
        <v>14.35</v>
      </c>
      <c r="Z10">
        <v>14.35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10.1</v>
      </c>
      <c r="AH10">
        <v>25.63</v>
      </c>
      <c r="AI10">
        <v>25.63</v>
      </c>
      <c r="AJ10">
        <v>28.87</v>
      </c>
      <c r="AK10">
        <v>0</v>
      </c>
      <c r="AL10">
        <v>0</v>
      </c>
    </row>
    <row r="11" spans="1:38">
      <c r="A11" t="s">
        <v>53</v>
      </c>
      <c r="B11" s="34">
        <v>205.52</v>
      </c>
      <c r="C11" s="34">
        <v>40.42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49.23</v>
      </c>
      <c r="N11">
        <v>272.12</v>
      </c>
      <c r="O11">
        <v>100.26</v>
      </c>
      <c r="P11">
        <v>2.4</v>
      </c>
      <c r="Q11">
        <v>6.61</v>
      </c>
      <c r="R11" s="93">
        <v>0</v>
      </c>
      <c r="S11" s="93">
        <v>0</v>
      </c>
      <c r="T11" s="93">
        <v>0</v>
      </c>
      <c r="U11">
        <v>2.2200000000000002</v>
      </c>
      <c r="V11">
        <v>0</v>
      </c>
      <c r="W11">
        <v>1.9</v>
      </c>
      <c r="X11">
        <v>42.88</v>
      </c>
      <c r="Y11">
        <v>14.3</v>
      </c>
      <c r="Z11">
        <v>14.29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8.56</v>
      </c>
      <c r="AH11">
        <v>25.6</v>
      </c>
      <c r="AI11">
        <v>25.6</v>
      </c>
      <c r="AJ11">
        <v>28.87</v>
      </c>
      <c r="AK11">
        <v>0</v>
      </c>
      <c r="AL11">
        <v>0</v>
      </c>
    </row>
    <row r="12" spans="1:38">
      <c r="A12" t="s">
        <v>54</v>
      </c>
      <c r="B12" s="34">
        <v>205.52</v>
      </c>
      <c r="C12" s="34">
        <v>40.42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44.98</v>
      </c>
      <c r="N12">
        <v>272.12</v>
      </c>
      <c r="O12">
        <v>100.26</v>
      </c>
      <c r="P12">
        <v>2.4</v>
      </c>
      <c r="Q12">
        <v>6.61</v>
      </c>
      <c r="R12" s="93">
        <v>0</v>
      </c>
      <c r="S12" s="93">
        <v>0</v>
      </c>
      <c r="T12" s="93">
        <v>0</v>
      </c>
      <c r="U12">
        <v>2.2200000000000002</v>
      </c>
      <c r="V12">
        <v>0</v>
      </c>
      <c r="W12">
        <v>1.9</v>
      </c>
      <c r="X12">
        <v>42.82</v>
      </c>
      <c r="Y12">
        <v>14.27</v>
      </c>
      <c r="Z12">
        <v>14.27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8.56</v>
      </c>
      <c r="AH12">
        <v>25.33</v>
      </c>
      <c r="AI12">
        <v>25.33</v>
      </c>
      <c r="AJ12">
        <v>28.87</v>
      </c>
      <c r="AK12">
        <v>0</v>
      </c>
      <c r="AL12">
        <v>0</v>
      </c>
    </row>
    <row r="13" spans="1:38">
      <c r="A13" t="s">
        <v>55</v>
      </c>
      <c r="B13" s="34">
        <v>193.37</v>
      </c>
      <c r="C13" s="34">
        <v>40.42</v>
      </c>
      <c r="D13" s="93">
        <f t="shared" si="0"/>
        <v>0</v>
      </c>
      <c r="E13" s="34">
        <v>16.010000000000002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35.08</v>
      </c>
      <c r="N13">
        <v>272.12</v>
      </c>
      <c r="O13">
        <v>100.26</v>
      </c>
      <c r="P13">
        <v>2.4</v>
      </c>
      <c r="Q13">
        <v>6.61</v>
      </c>
      <c r="R13" s="93">
        <v>0</v>
      </c>
      <c r="S13" s="93">
        <v>0</v>
      </c>
      <c r="T13" s="93">
        <v>0</v>
      </c>
      <c r="U13">
        <v>2.2200000000000002</v>
      </c>
      <c r="V13">
        <v>0</v>
      </c>
      <c r="W13">
        <v>1.9</v>
      </c>
      <c r="X13">
        <v>42.74</v>
      </c>
      <c r="Y13">
        <v>14.24</v>
      </c>
      <c r="Z13">
        <v>14.25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8.5</v>
      </c>
      <c r="AH13">
        <v>30.52</v>
      </c>
      <c r="AI13">
        <v>30.52</v>
      </c>
      <c r="AJ13">
        <v>28.87</v>
      </c>
      <c r="AK13">
        <v>0</v>
      </c>
      <c r="AL13">
        <v>0</v>
      </c>
    </row>
    <row r="14" spans="1:38">
      <c r="A14" t="s">
        <v>56</v>
      </c>
      <c r="B14" s="34">
        <v>183.74</v>
      </c>
      <c r="C14" s="34">
        <v>40.42</v>
      </c>
      <c r="D14" s="93">
        <f t="shared" si="0"/>
        <v>0</v>
      </c>
      <c r="E14" s="34">
        <v>16.010000000000002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35.08</v>
      </c>
      <c r="N14">
        <v>272.12</v>
      </c>
      <c r="O14">
        <v>100.26</v>
      </c>
      <c r="P14">
        <v>2.4</v>
      </c>
      <c r="Q14">
        <v>6.61</v>
      </c>
      <c r="R14" s="93">
        <v>0</v>
      </c>
      <c r="S14" s="93">
        <v>0</v>
      </c>
      <c r="T14" s="93">
        <v>0</v>
      </c>
      <c r="U14">
        <v>2.2200000000000002</v>
      </c>
      <c r="V14">
        <v>0</v>
      </c>
      <c r="W14">
        <v>1.9</v>
      </c>
      <c r="X14">
        <v>42.6</v>
      </c>
      <c r="Y14">
        <v>14.19</v>
      </c>
      <c r="Z14">
        <v>14.2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8.4</v>
      </c>
      <c r="AH14">
        <v>29.77</v>
      </c>
      <c r="AI14">
        <v>29.77</v>
      </c>
      <c r="AJ14">
        <v>28.87</v>
      </c>
      <c r="AK14">
        <v>0</v>
      </c>
      <c r="AL14">
        <v>0</v>
      </c>
    </row>
    <row r="15" spans="1:38">
      <c r="A15" t="s">
        <v>57</v>
      </c>
      <c r="B15" s="34">
        <v>164.49</v>
      </c>
      <c r="C15" s="34">
        <v>38.5</v>
      </c>
      <c r="D15" s="93">
        <f t="shared" si="0"/>
        <v>0</v>
      </c>
      <c r="E15" s="34">
        <v>16.010000000000002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35.08</v>
      </c>
      <c r="N15">
        <v>272.12</v>
      </c>
      <c r="O15">
        <v>100.26</v>
      </c>
      <c r="P15">
        <v>2.4</v>
      </c>
      <c r="Q15">
        <v>6.61</v>
      </c>
      <c r="R15" s="93">
        <v>0</v>
      </c>
      <c r="S15" s="93">
        <v>0</v>
      </c>
      <c r="T15" s="93">
        <v>0</v>
      </c>
      <c r="U15">
        <v>2.2200000000000002</v>
      </c>
      <c r="V15">
        <v>0</v>
      </c>
      <c r="W15">
        <v>1.85</v>
      </c>
      <c r="X15">
        <v>42.35</v>
      </c>
      <c r="Y15">
        <v>14.11</v>
      </c>
      <c r="Z15">
        <v>14.12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8.36</v>
      </c>
      <c r="AH15">
        <v>29.63</v>
      </c>
      <c r="AI15">
        <v>29.63</v>
      </c>
      <c r="AJ15">
        <v>27.91</v>
      </c>
      <c r="AK15">
        <v>0</v>
      </c>
      <c r="AL15">
        <v>0</v>
      </c>
    </row>
    <row r="16" spans="1:38">
      <c r="A16" t="s">
        <v>58</v>
      </c>
      <c r="B16" s="34">
        <v>164.49</v>
      </c>
      <c r="C16" s="34">
        <v>38.5</v>
      </c>
      <c r="D16" s="93">
        <f t="shared" si="0"/>
        <v>0</v>
      </c>
      <c r="E16" s="34">
        <v>16.010000000000002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35.08</v>
      </c>
      <c r="N16">
        <v>272.12</v>
      </c>
      <c r="O16">
        <v>100.26</v>
      </c>
      <c r="P16">
        <v>2.4</v>
      </c>
      <c r="Q16">
        <v>6.61</v>
      </c>
      <c r="R16" s="93">
        <v>0</v>
      </c>
      <c r="S16" s="93">
        <v>0</v>
      </c>
      <c r="T16" s="93">
        <v>0</v>
      </c>
      <c r="U16">
        <v>2.2200000000000002</v>
      </c>
      <c r="V16">
        <v>0</v>
      </c>
      <c r="W16">
        <v>1.85</v>
      </c>
      <c r="X16">
        <v>41</v>
      </c>
      <c r="Y16">
        <v>13.65</v>
      </c>
      <c r="Z16">
        <v>13.67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8.23</v>
      </c>
      <c r="AH16">
        <v>27.77</v>
      </c>
      <c r="AI16">
        <v>27.77</v>
      </c>
      <c r="AJ16">
        <v>27.91</v>
      </c>
      <c r="AK16">
        <v>0</v>
      </c>
      <c r="AL16">
        <v>0</v>
      </c>
    </row>
    <row r="17" spans="1:38">
      <c r="A17" t="s">
        <v>59</v>
      </c>
      <c r="B17" s="34">
        <v>145.25</v>
      </c>
      <c r="C17" s="34">
        <v>38.5</v>
      </c>
      <c r="D17" s="93">
        <f t="shared" si="0"/>
        <v>0</v>
      </c>
      <c r="E17" s="34">
        <v>16.010000000000002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35.08</v>
      </c>
      <c r="N17">
        <v>272.12</v>
      </c>
      <c r="O17">
        <v>100.26</v>
      </c>
      <c r="P17">
        <v>2.4</v>
      </c>
      <c r="Q17">
        <v>6.61</v>
      </c>
      <c r="R17" s="93">
        <v>0</v>
      </c>
      <c r="S17" s="93">
        <v>0</v>
      </c>
      <c r="T17" s="93">
        <v>0</v>
      </c>
      <c r="U17">
        <v>2.2200000000000002</v>
      </c>
      <c r="V17">
        <v>0</v>
      </c>
      <c r="W17">
        <v>1.85</v>
      </c>
      <c r="X17">
        <v>41.15</v>
      </c>
      <c r="Y17">
        <v>13.7</v>
      </c>
      <c r="Z17">
        <v>13.72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7.94</v>
      </c>
      <c r="AH17">
        <v>26.83</v>
      </c>
      <c r="AI17">
        <v>26.83</v>
      </c>
      <c r="AJ17">
        <v>27.91</v>
      </c>
      <c r="AK17">
        <v>0</v>
      </c>
      <c r="AL17">
        <v>0</v>
      </c>
    </row>
    <row r="18" spans="1:38">
      <c r="A18" t="s">
        <v>60</v>
      </c>
      <c r="B18" s="34">
        <v>145.25</v>
      </c>
      <c r="C18" s="34">
        <v>38.5</v>
      </c>
      <c r="D18" s="93">
        <f t="shared" si="0"/>
        <v>0</v>
      </c>
      <c r="E18" s="34">
        <v>16.010000000000002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35.08</v>
      </c>
      <c r="N18">
        <v>272.12</v>
      </c>
      <c r="O18">
        <v>100.26</v>
      </c>
      <c r="P18">
        <v>2.4</v>
      </c>
      <c r="Q18">
        <v>6.61</v>
      </c>
      <c r="R18" s="93">
        <v>0</v>
      </c>
      <c r="S18" s="93">
        <v>0</v>
      </c>
      <c r="T18" s="93">
        <v>0</v>
      </c>
      <c r="U18">
        <v>2.2200000000000002</v>
      </c>
      <c r="V18">
        <v>0</v>
      </c>
      <c r="W18">
        <v>1.85</v>
      </c>
      <c r="X18">
        <v>41.07</v>
      </c>
      <c r="Y18">
        <v>13.69</v>
      </c>
      <c r="Z18">
        <v>13.69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7.66</v>
      </c>
      <c r="AH18">
        <v>26.27</v>
      </c>
      <c r="AI18">
        <v>26.27</v>
      </c>
      <c r="AJ18">
        <v>27.91</v>
      </c>
      <c r="AK18">
        <v>0</v>
      </c>
      <c r="AL18">
        <v>0</v>
      </c>
    </row>
    <row r="19" spans="1:38">
      <c r="A19" t="s">
        <v>61</v>
      </c>
      <c r="B19" s="34">
        <v>145.25</v>
      </c>
      <c r="C19" s="34">
        <v>38.5</v>
      </c>
      <c r="D19" s="93">
        <f t="shared" si="0"/>
        <v>0</v>
      </c>
      <c r="E19" s="34">
        <v>16.010000000000002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35.08</v>
      </c>
      <c r="N19">
        <v>272.12</v>
      </c>
      <c r="O19">
        <v>100.26</v>
      </c>
      <c r="P19">
        <v>2.3199999999999998</v>
      </c>
      <c r="Q19">
        <v>6.61</v>
      </c>
      <c r="R19" s="93">
        <v>0</v>
      </c>
      <c r="S19" s="93">
        <v>0</v>
      </c>
      <c r="T19" s="93">
        <v>0</v>
      </c>
      <c r="U19">
        <v>2.15</v>
      </c>
      <c r="V19">
        <v>0</v>
      </c>
      <c r="W19">
        <v>1.85</v>
      </c>
      <c r="X19">
        <v>40.35</v>
      </c>
      <c r="Y19">
        <v>13.45</v>
      </c>
      <c r="Z19">
        <v>13.45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10.029999999999999</v>
      </c>
      <c r="AH19">
        <v>33.33</v>
      </c>
      <c r="AI19">
        <v>33.33</v>
      </c>
      <c r="AJ19">
        <v>27.91</v>
      </c>
      <c r="AK19">
        <v>0</v>
      </c>
      <c r="AL19">
        <v>0</v>
      </c>
    </row>
    <row r="20" spans="1:38">
      <c r="A20" t="s">
        <v>62</v>
      </c>
      <c r="B20" s="34">
        <v>145.25</v>
      </c>
      <c r="C20" s="34">
        <v>38.5</v>
      </c>
      <c r="D20" s="93">
        <f t="shared" si="0"/>
        <v>0</v>
      </c>
      <c r="E20" s="34">
        <v>16.010000000000002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35.08</v>
      </c>
      <c r="N20">
        <v>272.12</v>
      </c>
      <c r="O20">
        <v>100.26</v>
      </c>
      <c r="P20">
        <v>2.3199999999999998</v>
      </c>
      <c r="Q20">
        <v>6.61</v>
      </c>
      <c r="R20" s="93">
        <v>0</v>
      </c>
      <c r="S20" s="93">
        <v>0</v>
      </c>
      <c r="T20" s="93">
        <v>0</v>
      </c>
      <c r="U20">
        <v>2.15</v>
      </c>
      <c r="V20">
        <v>0</v>
      </c>
      <c r="W20">
        <v>1.85</v>
      </c>
      <c r="X20">
        <v>39.49</v>
      </c>
      <c r="Y20">
        <v>13.18</v>
      </c>
      <c r="Z20">
        <v>13.16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9.8000000000000007</v>
      </c>
      <c r="AH20">
        <v>33</v>
      </c>
      <c r="AI20">
        <v>33</v>
      </c>
      <c r="AJ20">
        <v>27.91</v>
      </c>
      <c r="AK20">
        <v>0</v>
      </c>
      <c r="AL20">
        <v>0</v>
      </c>
    </row>
    <row r="21" spans="1:38">
      <c r="A21" t="s">
        <v>63</v>
      </c>
      <c r="B21" s="34">
        <v>145.25</v>
      </c>
      <c r="C21" s="34">
        <v>38.5</v>
      </c>
      <c r="D21" s="93">
        <f t="shared" si="0"/>
        <v>0</v>
      </c>
      <c r="E21" s="34">
        <v>16.010000000000002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35.08</v>
      </c>
      <c r="N21">
        <v>272.12</v>
      </c>
      <c r="O21">
        <v>100.26</v>
      </c>
      <c r="P21">
        <v>2.3199999999999998</v>
      </c>
      <c r="Q21">
        <v>6.61</v>
      </c>
      <c r="R21" s="93">
        <v>0</v>
      </c>
      <c r="S21" s="93">
        <v>0</v>
      </c>
      <c r="T21" s="93">
        <v>0</v>
      </c>
      <c r="U21">
        <v>2.15</v>
      </c>
      <c r="V21">
        <v>0</v>
      </c>
      <c r="W21">
        <v>1.85</v>
      </c>
      <c r="X21">
        <v>47.8</v>
      </c>
      <c r="Y21">
        <v>15.94</v>
      </c>
      <c r="Z21">
        <v>15.93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11.7</v>
      </c>
      <c r="AH21">
        <v>32.67</v>
      </c>
      <c r="AI21">
        <v>32.67</v>
      </c>
      <c r="AJ21">
        <v>27.91</v>
      </c>
      <c r="AK21">
        <v>0</v>
      </c>
      <c r="AL21">
        <v>0</v>
      </c>
    </row>
    <row r="22" spans="1:38">
      <c r="A22" t="s">
        <v>64</v>
      </c>
      <c r="B22" s="34">
        <v>145.25</v>
      </c>
      <c r="C22" s="34">
        <v>38.5</v>
      </c>
      <c r="D22" s="93">
        <f t="shared" si="0"/>
        <v>0</v>
      </c>
      <c r="E22" s="34">
        <v>16.010000000000002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35.08</v>
      </c>
      <c r="N22">
        <v>272.12</v>
      </c>
      <c r="O22">
        <v>100.26</v>
      </c>
      <c r="P22">
        <v>2.3199999999999998</v>
      </c>
      <c r="Q22">
        <v>6.61</v>
      </c>
      <c r="R22" s="93">
        <v>0</v>
      </c>
      <c r="S22" s="93">
        <v>0</v>
      </c>
      <c r="T22" s="93">
        <v>0</v>
      </c>
      <c r="U22">
        <v>2.15</v>
      </c>
      <c r="V22">
        <v>0</v>
      </c>
      <c r="W22">
        <v>1.85</v>
      </c>
      <c r="X22">
        <v>47.3</v>
      </c>
      <c r="Y22">
        <v>15.76</v>
      </c>
      <c r="Z22">
        <v>15.77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11.47</v>
      </c>
      <c r="AH22">
        <v>32</v>
      </c>
      <c r="AI22">
        <v>32</v>
      </c>
      <c r="AJ22">
        <v>27.91</v>
      </c>
      <c r="AK22">
        <v>0</v>
      </c>
      <c r="AL22">
        <v>0</v>
      </c>
    </row>
    <row r="23" spans="1:38">
      <c r="A23" t="s">
        <v>65</v>
      </c>
      <c r="B23" s="34">
        <v>183.74</v>
      </c>
      <c r="C23" s="34">
        <v>38.5</v>
      </c>
      <c r="D23" s="93">
        <f t="shared" si="0"/>
        <v>0</v>
      </c>
      <c r="E23" s="34">
        <v>16.010000000000002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35.08</v>
      </c>
      <c r="N23">
        <v>272.12</v>
      </c>
      <c r="O23">
        <v>100.26</v>
      </c>
      <c r="P23">
        <v>2.3199999999999998</v>
      </c>
      <c r="Q23">
        <v>6.61</v>
      </c>
      <c r="R23" s="93">
        <v>0</v>
      </c>
      <c r="S23" s="93">
        <v>0</v>
      </c>
      <c r="T23" s="93">
        <v>0</v>
      </c>
      <c r="U23">
        <v>2.15</v>
      </c>
      <c r="V23">
        <v>0</v>
      </c>
      <c r="W23">
        <v>1.85</v>
      </c>
      <c r="X23">
        <v>46.8</v>
      </c>
      <c r="Y23">
        <v>15.6</v>
      </c>
      <c r="Z23">
        <v>15.6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11.1</v>
      </c>
      <c r="AH23">
        <v>31.33</v>
      </c>
      <c r="AI23">
        <v>31.33</v>
      </c>
      <c r="AJ23">
        <v>27.91</v>
      </c>
      <c r="AK23">
        <v>0</v>
      </c>
      <c r="AL23">
        <v>0</v>
      </c>
    </row>
    <row r="24" spans="1:38">
      <c r="A24" t="s">
        <v>66</v>
      </c>
      <c r="B24" s="34">
        <v>183.74</v>
      </c>
      <c r="C24" s="34">
        <v>38.5</v>
      </c>
      <c r="D24" s="93">
        <f t="shared" si="0"/>
        <v>0</v>
      </c>
      <c r="E24" s="34">
        <v>16.010000000000002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35.08</v>
      </c>
      <c r="N24">
        <v>272.12</v>
      </c>
      <c r="O24">
        <v>100.26</v>
      </c>
      <c r="P24">
        <v>2.3199999999999998</v>
      </c>
      <c r="Q24">
        <v>6.61</v>
      </c>
      <c r="R24" s="93">
        <v>0</v>
      </c>
      <c r="S24" s="93">
        <v>0</v>
      </c>
      <c r="T24" s="93">
        <v>0</v>
      </c>
      <c r="U24">
        <v>2.15</v>
      </c>
      <c r="V24">
        <v>0</v>
      </c>
      <c r="W24">
        <v>1.85</v>
      </c>
      <c r="X24">
        <v>45.75</v>
      </c>
      <c r="Y24">
        <v>15.25</v>
      </c>
      <c r="Z24">
        <v>15.25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10.77</v>
      </c>
      <c r="AH24">
        <v>30.67</v>
      </c>
      <c r="AI24">
        <v>30.67</v>
      </c>
      <c r="AJ24">
        <v>27.91</v>
      </c>
      <c r="AK24">
        <v>0</v>
      </c>
      <c r="AL24">
        <v>0</v>
      </c>
    </row>
    <row r="25" spans="1:38">
      <c r="A25" t="s">
        <v>67</v>
      </c>
      <c r="B25" s="34">
        <v>205.52</v>
      </c>
      <c r="C25" s="34">
        <v>49</v>
      </c>
      <c r="D25" s="93">
        <f t="shared" si="0"/>
        <v>0</v>
      </c>
      <c r="E25" s="34">
        <v>16.010000000000002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35.08</v>
      </c>
      <c r="N25">
        <v>272.12</v>
      </c>
      <c r="O25">
        <v>100.26</v>
      </c>
      <c r="P25">
        <v>2.3199999999999998</v>
      </c>
      <c r="Q25">
        <v>6.61</v>
      </c>
      <c r="R25" s="93">
        <v>0</v>
      </c>
      <c r="S25" s="93">
        <v>0</v>
      </c>
      <c r="T25" s="93">
        <v>0</v>
      </c>
      <c r="U25">
        <v>2.15</v>
      </c>
      <c r="V25">
        <v>0</v>
      </c>
      <c r="W25">
        <v>1.85</v>
      </c>
      <c r="X25">
        <v>44.2</v>
      </c>
      <c r="Y25">
        <v>14.74</v>
      </c>
      <c r="Z25">
        <v>14.73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10.44</v>
      </c>
      <c r="AH25">
        <v>28.5</v>
      </c>
      <c r="AI25">
        <v>28.5</v>
      </c>
      <c r="AJ25">
        <v>27.91</v>
      </c>
      <c r="AK25">
        <v>0</v>
      </c>
      <c r="AL25">
        <v>0</v>
      </c>
    </row>
    <row r="26" spans="1:38">
      <c r="A26" t="s">
        <v>68</v>
      </c>
      <c r="B26" s="34">
        <v>205.52</v>
      </c>
      <c r="C26" s="34">
        <v>49</v>
      </c>
      <c r="D26" s="93">
        <f t="shared" si="0"/>
        <v>0</v>
      </c>
      <c r="E26" s="34">
        <v>16.010000000000002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35.08</v>
      </c>
      <c r="N26">
        <v>272.12</v>
      </c>
      <c r="O26">
        <v>100.26</v>
      </c>
      <c r="P26">
        <v>2.3199999999999998</v>
      </c>
      <c r="Q26">
        <v>6.61</v>
      </c>
      <c r="R26" s="93">
        <v>0</v>
      </c>
      <c r="S26" s="93">
        <v>0</v>
      </c>
      <c r="T26" s="93">
        <v>0</v>
      </c>
      <c r="U26">
        <v>2.15</v>
      </c>
      <c r="V26">
        <v>0</v>
      </c>
      <c r="W26">
        <v>1.85</v>
      </c>
      <c r="X26">
        <v>42.3</v>
      </c>
      <c r="Y26">
        <v>14.1</v>
      </c>
      <c r="Z26">
        <v>14.1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10.199999999999999</v>
      </c>
      <c r="AH26">
        <v>27.77</v>
      </c>
      <c r="AI26">
        <v>27.77</v>
      </c>
      <c r="AJ26">
        <v>27.91</v>
      </c>
      <c r="AK26">
        <v>0</v>
      </c>
      <c r="AL26">
        <v>0</v>
      </c>
    </row>
    <row r="27" spans="1:38">
      <c r="A27" t="s">
        <v>69</v>
      </c>
      <c r="B27" s="34">
        <v>234.39</v>
      </c>
      <c r="C27" s="34">
        <v>49</v>
      </c>
      <c r="D27" s="93">
        <f t="shared" si="0"/>
        <v>0</v>
      </c>
      <c r="E27" s="34">
        <v>16.010000000000002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47.16</v>
      </c>
      <c r="N27">
        <v>272.12</v>
      </c>
      <c r="O27">
        <v>100.26</v>
      </c>
      <c r="P27">
        <v>2.3199999999999998</v>
      </c>
      <c r="Q27">
        <v>6.61</v>
      </c>
      <c r="R27" s="93">
        <v>0</v>
      </c>
      <c r="S27" s="93">
        <v>0</v>
      </c>
      <c r="T27" s="93">
        <v>0</v>
      </c>
      <c r="U27">
        <v>2.11</v>
      </c>
      <c r="V27">
        <v>0.14608499999999999</v>
      </c>
      <c r="W27">
        <v>1.85</v>
      </c>
      <c r="X27">
        <v>45</v>
      </c>
      <c r="Y27">
        <v>15</v>
      </c>
      <c r="Z27">
        <v>15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13.03</v>
      </c>
      <c r="AH27">
        <v>36.67</v>
      </c>
      <c r="AI27">
        <v>36.67</v>
      </c>
      <c r="AJ27">
        <v>27.91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67.930000000000007</v>
      </c>
      <c r="D28" s="93">
        <f t="shared" si="0"/>
        <v>3.2199999999999998</v>
      </c>
      <c r="E28" s="34">
        <v>16.010000000000002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51.39</v>
      </c>
      <c r="N28">
        <v>272.12</v>
      </c>
      <c r="O28">
        <v>100.26</v>
      </c>
      <c r="P28">
        <v>2.3199999999999998</v>
      </c>
      <c r="Q28">
        <v>6.61</v>
      </c>
      <c r="R28" s="93">
        <v>1.22</v>
      </c>
      <c r="S28" s="93">
        <v>2</v>
      </c>
      <c r="T28" s="93">
        <v>0</v>
      </c>
      <c r="U28">
        <v>2.11</v>
      </c>
      <c r="V28">
        <v>2.4931839999999998</v>
      </c>
      <c r="W28">
        <v>1.85</v>
      </c>
      <c r="X28">
        <v>42.5</v>
      </c>
      <c r="Y28">
        <v>14.16</v>
      </c>
      <c r="Z28">
        <v>14.17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12.8</v>
      </c>
      <c r="AH28">
        <v>35.67</v>
      </c>
      <c r="AI28">
        <v>35.67</v>
      </c>
      <c r="AJ28">
        <v>26.95</v>
      </c>
      <c r="AK28">
        <v>0</v>
      </c>
      <c r="AL28">
        <v>0</v>
      </c>
    </row>
    <row r="29" spans="1:38">
      <c r="A29" t="s">
        <v>71</v>
      </c>
      <c r="B29" s="34">
        <v>261.29000000000002</v>
      </c>
      <c r="C29" s="34">
        <v>67.930000000000007</v>
      </c>
      <c r="D29" s="93">
        <f t="shared" si="0"/>
        <v>12.620000000000001</v>
      </c>
      <c r="E29" s="34">
        <v>16.010000000000002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33.01</v>
      </c>
      <c r="N29">
        <v>272.12</v>
      </c>
      <c r="O29">
        <v>100.26</v>
      </c>
      <c r="P29">
        <v>2.3199999999999998</v>
      </c>
      <c r="Q29">
        <v>6.61</v>
      </c>
      <c r="R29" s="93">
        <v>5.4</v>
      </c>
      <c r="S29" s="93">
        <v>5</v>
      </c>
      <c r="T29" s="93">
        <v>2.2200000000000002</v>
      </c>
      <c r="U29">
        <v>2.11</v>
      </c>
      <c r="V29">
        <v>7.2263380000000002</v>
      </c>
      <c r="W29">
        <v>1.85</v>
      </c>
      <c r="X29">
        <v>41.03</v>
      </c>
      <c r="Y29">
        <v>13.67</v>
      </c>
      <c r="Z29">
        <v>13.68</v>
      </c>
      <c r="AA29">
        <v>0.26</v>
      </c>
      <c r="AB29">
        <v>0.05</v>
      </c>
      <c r="AC29">
        <v>1.83</v>
      </c>
      <c r="AD29">
        <v>0.5</v>
      </c>
      <c r="AE29">
        <v>0</v>
      </c>
      <c r="AF29">
        <v>0</v>
      </c>
      <c r="AG29">
        <v>13.44</v>
      </c>
      <c r="AH29">
        <v>35</v>
      </c>
      <c r="AI29">
        <v>35</v>
      </c>
      <c r="AJ29">
        <v>26.95</v>
      </c>
      <c r="AK29">
        <v>1</v>
      </c>
      <c r="AL29">
        <v>0</v>
      </c>
    </row>
    <row r="30" spans="1:38">
      <c r="A30" t="s">
        <v>72</v>
      </c>
      <c r="B30" s="34">
        <v>220.25</v>
      </c>
      <c r="C30" s="34">
        <v>67.930000000000007</v>
      </c>
      <c r="D30" s="93">
        <f t="shared" si="0"/>
        <v>28.26</v>
      </c>
      <c r="E30" s="34">
        <v>16.010000000000002</v>
      </c>
      <c r="F30" s="34"/>
      <c r="G30" s="34"/>
      <c r="H30" s="34"/>
      <c r="I30" s="34"/>
      <c r="J30" s="37">
        <v>0.19</v>
      </c>
      <c r="K30" s="37">
        <v>0.19</v>
      </c>
      <c r="L30" s="37">
        <v>0.19</v>
      </c>
      <c r="M30">
        <v>37.25</v>
      </c>
      <c r="N30">
        <v>272.12</v>
      </c>
      <c r="O30">
        <v>100.26</v>
      </c>
      <c r="P30">
        <v>2.3199999999999998</v>
      </c>
      <c r="Q30">
        <v>6.61</v>
      </c>
      <c r="R30" s="93">
        <v>11.48</v>
      </c>
      <c r="S30" s="93">
        <v>10</v>
      </c>
      <c r="T30" s="93">
        <v>6.78</v>
      </c>
      <c r="U30">
        <v>2.11</v>
      </c>
      <c r="V30">
        <v>12.446441999999999</v>
      </c>
      <c r="W30">
        <v>1.85</v>
      </c>
      <c r="X30">
        <v>40.22</v>
      </c>
      <c r="Y30">
        <v>13.4</v>
      </c>
      <c r="Z30">
        <v>13.41</v>
      </c>
      <c r="AA30">
        <v>4.28</v>
      </c>
      <c r="AB30">
        <v>0.86</v>
      </c>
      <c r="AC30">
        <v>3.07</v>
      </c>
      <c r="AD30">
        <v>1</v>
      </c>
      <c r="AE30">
        <v>0</v>
      </c>
      <c r="AF30">
        <v>0</v>
      </c>
      <c r="AG30">
        <v>13.77</v>
      </c>
      <c r="AH30">
        <v>34.33</v>
      </c>
      <c r="AI30">
        <v>34.33</v>
      </c>
      <c r="AJ30">
        <v>25.98</v>
      </c>
      <c r="AK30">
        <v>4</v>
      </c>
      <c r="AL30">
        <v>1</v>
      </c>
    </row>
    <row r="31" spans="1:38">
      <c r="A31" t="s">
        <v>73</v>
      </c>
      <c r="B31" s="34">
        <v>201.01</v>
      </c>
      <c r="C31" s="34">
        <v>49</v>
      </c>
      <c r="D31" s="93">
        <f t="shared" si="0"/>
        <v>50.98</v>
      </c>
      <c r="E31" s="34">
        <v>12.6</v>
      </c>
      <c r="F31" s="34"/>
      <c r="G31" s="34"/>
      <c r="H31" s="34"/>
      <c r="I31" s="34"/>
      <c r="J31" s="37">
        <v>0.72</v>
      </c>
      <c r="K31" s="37">
        <v>0.72</v>
      </c>
      <c r="L31" s="37">
        <v>0.73</v>
      </c>
      <c r="M31">
        <v>33.01</v>
      </c>
      <c r="N31">
        <v>272.12</v>
      </c>
      <c r="O31">
        <v>100.26</v>
      </c>
      <c r="P31">
        <v>2.3199999999999998</v>
      </c>
      <c r="Q31">
        <v>6.61</v>
      </c>
      <c r="R31" s="93">
        <v>20.49</v>
      </c>
      <c r="S31" s="93">
        <v>18</v>
      </c>
      <c r="T31" s="93">
        <v>12.49</v>
      </c>
      <c r="U31">
        <v>2.0699999999999998</v>
      </c>
      <c r="V31">
        <v>18.611229000000002</v>
      </c>
      <c r="W31">
        <v>1.85</v>
      </c>
      <c r="X31">
        <v>39.28</v>
      </c>
      <c r="Y31">
        <v>13.09</v>
      </c>
      <c r="Z31">
        <v>13.1</v>
      </c>
      <c r="AA31">
        <v>10.83</v>
      </c>
      <c r="AB31">
        <v>2.16</v>
      </c>
      <c r="AC31">
        <v>5.39</v>
      </c>
      <c r="AD31">
        <v>3.5</v>
      </c>
      <c r="AE31">
        <v>2</v>
      </c>
      <c r="AF31">
        <v>1</v>
      </c>
      <c r="AG31">
        <v>15.66</v>
      </c>
      <c r="AH31">
        <v>33.33</v>
      </c>
      <c r="AI31">
        <v>33.33</v>
      </c>
      <c r="AJ31">
        <v>25.98</v>
      </c>
      <c r="AK31">
        <v>11</v>
      </c>
      <c r="AL31">
        <v>4</v>
      </c>
    </row>
    <row r="32" spans="1:38">
      <c r="A32" t="s">
        <v>74</v>
      </c>
      <c r="B32" s="34">
        <v>174.12</v>
      </c>
      <c r="C32" s="34">
        <v>38.5</v>
      </c>
      <c r="D32" s="93">
        <f t="shared" si="0"/>
        <v>81.570000000000007</v>
      </c>
      <c r="E32" s="34">
        <v>12.6</v>
      </c>
      <c r="F32" s="34"/>
      <c r="G32" s="34"/>
      <c r="H32" s="34"/>
      <c r="I32" s="34"/>
      <c r="J32" s="37">
        <v>1.34</v>
      </c>
      <c r="K32" s="37">
        <v>1.34</v>
      </c>
      <c r="L32" s="37">
        <v>1.38</v>
      </c>
      <c r="M32">
        <v>33.01</v>
      </c>
      <c r="N32">
        <v>272.12</v>
      </c>
      <c r="O32">
        <v>52.93</v>
      </c>
      <c r="P32">
        <v>2.3199999999999998</v>
      </c>
      <c r="Q32">
        <v>6.61</v>
      </c>
      <c r="R32" s="93">
        <v>30.09</v>
      </c>
      <c r="S32" s="93">
        <v>30</v>
      </c>
      <c r="T32" s="93">
        <v>21.48</v>
      </c>
      <c r="U32">
        <v>2.0699999999999998</v>
      </c>
      <c r="V32">
        <v>26.636164999999998</v>
      </c>
      <c r="W32">
        <v>1.85</v>
      </c>
      <c r="X32">
        <v>38.5</v>
      </c>
      <c r="Y32">
        <v>12.84</v>
      </c>
      <c r="Z32">
        <v>12.83</v>
      </c>
      <c r="AA32">
        <v>19.329999999999998</v>
      </c>
      <c r="AB32">
        <v>3.87</v>
      </c>
      <c r="AC32">
        <v>10.41</v>
      </c>
      <c r="AD32">
        <v>6</v>
      </c>
      <c r="AE32">
        <v>6</v>
      </c>
      <c r="AF32">
        <v>3</v>
      </c>
      <c r="AG32">
        <v>15.34</v>
      </c>
      <c r="AH32">
        <v>32</v>
      </c>
      <c r="AI32">
        <v>32</v>
      </c>
      <c r="AJ32">
        <v>25.02</v>
      </c>
      <c r="AK32">
        <v>18</v>
      </c>
      <c r="AL32">
        <v>7</v>
      </c>
    </row>
    <row r="33" spans="1:38">
      <c r="A33" t="s">
        <v>75</v>
      </c>
      <c r="B33" s="34">
        <v>111.64</v>
      </c>
      <c r="C33" s="34">
        <v>38.5</v>
      </c>
      <c r="D33" s="93">
        <f t="shared" si="0"/>
        <v>92</v>
      </c>
      <c r="E33" s="34">
        <v>12.6</v>
      </c>
      <c r="F33" s="34"/>
      <c r="G33" s="34"/>
      <c r="H33" s="34"/>
      <c r="I33" s="34"/>
      <c r="J33" s="37">
        <v>2.13</v>
      </c>
      <c r="K33" s="37">
        <v>2.13</v>
      </c>
      <c r="L33" s="37">
        <v>2.19</v>
      </c>
      <c r="M33">
        <v>35.08</v>
      </c>
      <c r="N33">
        <v>272.12</v>
      </c>
      <c r="O33">
        <v>52.93</v>
      </c>
      <c r="P33">
        <v>2.3199999999999998</v>
      </c>
      <c r="Q33">
        <v>6.61</v>
      </c>
      <c r="R33" s="93">
        <v>30.67</v>
      </c>
      <c r="S33" s="93">
        <v>30.66</v>
      </c>
      <c r="T33" s="93">
        <v>30.67</v>
      </c>
      <c r="U33">
        <v>2.0699999999999998</v>
      </c>
      <c r="V33">
        <v>36.706291</v>
      </c>
      <c r="W33">
        <v>1.85</v>
      </c>
      <c r="X33">
        <v>52.5</v>
      </c>
      <c r="Y33">
        <v>17.5</v>
      </c>
      <c r="Z33">
        <v>17.5</v>
      </c>
      <c r="AA33">
        <v>30.13</v>
      </c>
      <c r="AB33">
        <v>6.02</v>
      </c>
      <c r="AC33">
        <v>16.79</v>
      </c>
      <c r="AD33">
        <v>9.34</v>
      </c>
      <c r="AE33">
        <v>15</v>
      </c>
      <c r="AF33">
        <v>8</v>
      </c>
      <c r="AG33">
        <v>9.66</v>
      </c>
      <c r="AH33">
        <v>30.67</v>
      </c>
      <c r="AI33">
        <v>30.67</v>
      </c>
      <c r="AJ33">
        <v>25.02</v>
      </c>
      <c r="AK33">
        <v>28</v>
      </c>
      <c r="AL33">
        <v>12</v>
      </c>
    </row>
    <row r="34" spans="1:38">
      <c r="A34" t="s">
        <v>76</v>
      </c>
      <c r="B34" s="34">
        <v>111.64</v>
      </c>
      <c r="C34" s="34">
        <v>38.5</v>
      </c>
      <c r="D34" s="93">
        <f t="shared" si="0"/>
        <v>92</v>
      </c>
      <c r="E34" s="34">
        <v>12.6</v>
      </c>
      <c r="F34" s="34"/>
      <c r="G34" s="34"/>
      <c r="H34" s="34"/>
      <c r="I34" s="34"/>
      <c r="J34" s="37">
        <v>3.07</v>
      </c>
      <c r="K34" s="37">
        <v>3.07</v>
      </c>
      <c r="L34" s="37">
        <v>3.14</v>
      </c>
      <c r="M34">
        <v>35.08</v>
      </c>
      <c r="N34">
        <v>272.12</v>
      </c>
      <c r="O34">
        <v>52.93</v>
      </c>
      <c r="P34">
        <v>2.3199999999999998</v>
      </c>
      <c r="Q34">
        <v>6.61</v>
      </c>
      <c r="R34" s="93">
        <v>30.67</v>
      </c>
      <c r="S34" s="93">
        <v>30.66</v>
      </c>
      <c r="T34" s="93">
        <v>30.67</v>
      </c>
      <c r="U34">
        <v>2.0699999999999998</v>
      </c>
      <c r="V34">
        <v>48.256745000000002</v>
      </c>
      <c r="W34">
        <v>1.85</v>
      </c>
      <c r="X34">
        <v>47.5</v>
      </c>
      <c r="Y34">
        <v>15.84</v>
      </c>
      <c r="Z34">
        <v>15.83</v>
      </c>
      <c r="AA34">
        <v>43.45</v>
      </c>
      <c r="AB34">
        <v>8.69</v>
      </c>
      <c r="AC34">
        <v>24.19</v>
      </c>
      <c r="AD34">
        <v>13.85</v>
      </c>
      <c r="AE34">
        <v>25</v>
      </c>
      <c r="AF34">
        <v>12</v>
      </c>
      <c r="AG34">
        <v>9</v>
      </c>
      <c r="AH34">
        <v>29.33</v>
      </c>
      <c r="AI34">
        <v>29.33</v>
      </c>
      <c r="AJ34">
        <v>25.02</v>
      </c>
      <c r="AK34">
        <v>49</v>
      </c>
      <c r="AL34">
        <v>21</v>
      </c>
    </row>
    <row r="35" spans="1:38">
      <c r="A35" t="s">
        <v>77</v>
      </c>
      <c r="B35" s="34">
        <v>111.64</v>
      </c>
      <c r="C35" s="34">
        <v>38.5</v>
      </c>
      <c r="D35" s="93">
        <f t="shared" si="0"/>
        <v>92</v>
      </c>
      <c r="E35" s="34">
        <v>12.6</v>
      </c>
      <c r="F35" s="34"/>
      <c r="G35" s="34"/>
      <c r="H35" s="34"/>
      <c r="I35" s="34"/>
      <c r="J35" s="37">
        <v>4.25</v>
      </c>
      <c r="K35" s="37">
        <v>4.25</v>
      </c>
      <c r="L35" s="37">
        <v>4.3499999999999996</v>
      </c>
      <c r="M35">
        <v>35.08</v>
      </c>
      <c r="N35">
        <v>230.98</v>
      </c>
      <c r="O35">
        <v>52.93</v>
      </c>
      <c r="P35">
        <v>2.4</v>
      </c>
      <c r="Q35">
        <v>6.61</v>
      </c>
      <c r="R35" s="93">
        <v>30.67</v>
      </c>
      <c r="S35" s="93">
        <v>30.66</v>
      </c>
      <c r="T35" s="93">
        <v>30.67</v>
      </c>
      <c r="U35">
        <v>2.0699999999999998</v>
      </c>
      <c r="V35">
        <v>59.320248999999997</v>
      </c>
      <c r="W35">
        <v>1.85</v>
      </c>
      <c r="X35">
        <v>42.5</v>
      </c>
      <c r="Y35">
        <v>14.16</v>
      </c>
      <c r="Z35">
        <v>14.17</v>
      </c>
      <c r="AA35">
        <v>57.87</v>
      </c>
      <c r="AB35">
        <v>11.57</v>
      </c>
      <c r="AC35">
        <v>32.21</v>
      </c>
      <c r="AD35">
        <v>18.850000000000001</v>
      </c>
      <c r="AE35">
        <v>33</v>
      </c>
      <c r="AF35">
        <v>17</v>
      </c>
      <c r="AG35">
        <v>8</v>
      </c>
      <c r="AH35">
        <v>28.33</v>
      </c>
      <c r="AI35">
        <v>28.33</v>
      </c>
      <c r="AJ35">
        <v>25.02</v>
      </c>
      <c r="AK35">
        <v>67</v>
      </c>
      <c r="AL35">
        <v>28</v>
      </c>
    </row>
    <row r="36" spans="1:38">
      <c r="A36" t="s">
        <v>78</v>
      </c>
      <c r="B36" s="34">
        <v>111.64</v>
      </c>
      <c r="C36" s="34">
        <v>38.5</v>
      </c>
      <c r="D36" s="93">
        <f t="shared" si="0"/>
        <v>92</v>
      </c>
      <c r="E36" s="34">
        <v>12.6</v>
      </c>
      <c r="F36" s="34"/>
      <c r="G36" s="34"/>
      <c r="H36" s="34"/>
      <c r="I36" s="34"/>
      <c r="J36" s="37">
        <v>5.38</v>
      </c>
      <c r="K36" s="37">
        <v>5.38</v>
      </c>
      <c r="L36" s="37">
        <v>5.51</v>
      </c>
      <c r="M36">
        <v>35.08</v>
      </c>
      <c r="N36">
        <v>192.48</v>
      </c>
      <c r="O36">
        <v>52.93</v>
      </c>
      <c r="P36">
        <v>2.4</v>
      </c>
      <c r="Q36">
        <v>6.61</v>
      </c>
      <c r="R36" s="93">
        <v>30.67</v>
      </c>
      <c r="S36" s="93">
        <v>30.66</v>
      </c>
      <c r="T36" s="93">
        <v>30.67</v>
      </c>
      <c r="U36">
        <v>2.0699999999999998</v>
      </c>
      <c r="V36">
        <v>68.991076000000007</v>
      </c>
      <c r="W36">
        <v>1.85</v>
      </c>
      <c r="X36">
        <v>37.5</v>
      </c>
      <c r="Y36">
        <v>12.5</v>
      </c>
      <c r="Z36">
        <v>12.5</v>
      </c>
      <c r="AA36">
        <v>88.01</v>
      </c>
      <c r="AB36">
        <v>17.600000000000001</v>
      </c>
      <c r="AC36">
        <v>40.36</v>
      </c>
      <c r="AD36">
        <v>23.02</v>
      </c>
      <c r="AE36">
        <v>42</v>
      </c>
      <c r="AF36">
        <v>21</v>
      </c>
      <c r="AG36">
        <v>7.34</v>
      </c>
      <c r="AH36">
        <v>27.33</v>
      </c>
      <c r="AI36">
        <v>27.33</v>
      </c>
      <c r="AJ36">
        <v>25.98</v>
      </c>
      <c r="AK36">
        <v>84</v>
      </c>
      <c r="AL36">
        <v>36</v>
      </c>
    </row>
    <row r="37" spans="1:38">
      <c r="A37" t="s">
        <v>79</v>
      </c>
      <c r="B37" s="34">
        <v>111.64</v>
      </c>
      <c r="C37" s="34">
        <v>38.5</v>
      </c>
      <c r="D37" s="93">
        <f t="shared" si="0"/>
        <v>95</v>
      </c>
      <c r="E37" s="34">
        <v>12.6</v>
      </c>
      <c r="F37" s="34"/>
      <c r="G37" s="34"/>
      <c r="H37" s="34"/>
      <c r="I37" s="34"/>
      <c r="J37" s="37">
        <v>6.51</v>
      </c>
      <c r="K37" s="37">
        <v>6.51</v>
      </c>
      <c r="L37" s="37">
        <v>6.68</v>
      </c>
      <c r="M37">
        <v>35.08</v>
      </c>
      <c r="N37">
        <v>149.66</v>
      </c>
      <c r="O37">
        <v>52.93</v>
      </c>
      <c r="P37">
        <v>2.4</v>
      </c>
      <c r="Q37">
        <v>6.61</v>
      </c>
      <c r="R37" s="93">
        <v>31.67</v>
      </c>
      <c r="S37" s="93">
        <v>31.66</v>
      </c>
      <c r="T37" s="93">
        <v>31.67</v>
      </c>
      <c r="U37">
        <v>2.0699999999999998</v>
      </c>
      <c r="V37">
        <v>77.941216999999995</v>
      </c>
      <c r="W37">
        <v>1.85</v>
      </c>
      <c r="X37">
        <v>32.5</v>
      </c>
      <c r="Y37">
        <v>10.84</v>
      </c>
      <c r="Z37">
        <v>10.83</v>
      </c>
      <c r="AA37">
        <v>107.66</v>
      </c>
      <c r="AB37">
        <v>21.53</v>
      </c>
      <c r="AC37">
        <v>48.05</v>
      </c>
      <c r="AD37">
        <v>26.63</v>
      </c>
      <c r="AE37">
        <v>52</v>
      </c>
      <c r="AF37">
        <v>26</v>
      </c>
      <c r="AG37">
        <v>7.34</v>
      </c>
      <c r="AH37">
        <v>26.33</v>
      </c>
      <c r="AI37">
        <v>26.33</v>
      </c>
      <c r="AJ37">
        <v>25.98</v>
      </c>
      <c r="AK37">
        <v>102</v>
      </c>
      <c r="AL37">
        <v>43</v>
      </c>
    </row>
    <row r="38" spans="1:38">
      <c r="A38" t="s">
        <v>80</v>
      </c>
      <c r="B38" s="34">
        <v>111.64</v>
      </c>
      <c r="C38" s="34">
        <v>38.5</v>
      </c>
      <c r="D38" s="93">
        <f t="shared" si="0"/>
        <v>95</v>
      </c>
      <c r="E38" s="34">
        <v>12.6</v>
      </c>
      <c r="F38" s="34"/>
      <c r="G38" s="34"/>
      <c r="H38" s="34"/>
      <c r="I38" s="34"/>
      <c r="J38" s="37">
        <v>7.86</v>
      </c>
      <c r="K38" s="37">
        <v>7.86</v>
      </c>
      <c r="L38" s="37">
        <v>8.0500000000000007</v>
      </c>
      <c r="M38">
        <v>35.08</v>
      </c>
      <c r="N38">
        <v>149.66</v>
      </c>
      <c r="O38">
        <v>52.93</v>
      </c>
      <c r="P38">
        <v>2.4</v>
      </c>
      <c r="Q38">
        <v>6.61</v>
      </c>
      <c r="R38" s="93">
        <v>31.67</v>
      </c>
      <c r="S38" s="93">
        <v>31.66</v>
      </c>
      <c r="T38" s="93">
        <v>31.67</v>
      </c>
      <c r="U38">
        <v>2.0699999999999998</v>
      </c>
      <c r="V38">
        <v>86.589449000000002</v>
      </c>
      <c r="W38">
        <v>1.85</v>
      </c>
      <c r="X38">
        <v>30</v>
      </c>
      <c r="Y38">
        <v>10</v>
      </c>
      <c r="Z38">
        <v>10</v>
      </c>
      <c r="AA38">
        <v>128.19</v>
      </c>
      <c r="AB38">
        <v>25.64</v>
      </c>
      <c r="AC38">
        <v>55.38</v>
      </c>
      <c r="AD38">
        <v>29.94</v>
      </c>
      <c r="AE38">
        <v>59</v>
      </c>
      <c r="AF38">
        <v>29</v>
      </c>
      <c r="AG38">
        <v>7.34</v>
      </c>
      <c r="AH38">
        <v>25.57</v>
      </c>
      <c r="AI38">
        <v>25.57</v>
      </c>
      <c r="AJ38">
        <v>25.98</v>
      </c>
      <c r="AK38">
        <v>105</v>
      </c>
      <c r="AL38">
        <v>45</v>
      </c>
    </row>
    <row r="39" spans="1:38">
      <c r="A39" t="s">
        <v>81</v>
      </c>
      <c r="B39" s="34">
        <v>111.64</v>
      </c>
      <c r="C39" s="34">
        <v>38.5</v>
      </c>
      <c r="D39" s="93">
        <f t="shared" si="0"/>
        <v>95</v>
      </c>
      <c r="E39" s="34">
        <v>12.6</v>
      </c>
      <c r="F39" s="34"/>
      <c r="G39" s="34"/>
      <c r="H39" s="34"/>
      <c r="I39" s="34"/>
      <c r="J39" s="37">
        <v>9.23</v>
      </c>
      <c r="K39" s="37">
        <v>9.23</v>
      </c>
      <c r="L39" s="37">
        <v>9.4600000000000009</v>
      </c>
      <c r="M39">
        <v>35.08</v>
      </c>
      <c r="N39">
        <v>192.48</v>
      </c>
      <c r="O39">
        <v>52.93</v>
      </c>
      <c r="P39">
        <v>2.4</v>
      </c>
      <c r="Q39">
        <v>6.61</v>
      </c>
      <c r="R39" s="93">
        <v>31.67</v>
      </c>
      <c r="S39" s="93">
        <v>31.66</v>
      </c>
      <c r="T39" s="93">
        <v>31.67</v>
      </c>
      <c r="U39">
        <v>2.15</v>
      </c>
      <c r="V39">
        <v>97.185480999999996</v>
      </c>
      <c r="W39">
        <v>1.85</v>
      </c>
      <c r="X39">
        <v>28.5</v>
      </c>
      <c r="Y39">
        <v>9.5</v>
      </c>
      <c r="Z39">
        <v>9.5</v>
      </c>
      <c r="AA39">
        <v>148.41</v>
      </c>
      <c r="AB39">
        <v>29.68</v>
      </c>
      <c r="AC39">
        <v>62.28</v>
      </c>
      <c r="AD39">
        <v>33.020000000000003</v>
      </c>
      <c r="AE39">
        <v>67</v>
      </c>
      <c r="AF39">
        <v>33</v>
      </c>
      <c r="AG39">
        <v>7.34</v>
      </c>
      <c r="AH39">
        <v>25.27</v>
      </c>
      <c r="AI39">
        <v>25.27</v>
      </c>
      <c r="AJ39">
        <v>25.98</v>
      </c>
      <c r="AK39">
        <v>137</v>
      </c>
      <c r="AL39">
        <v>58</v>
      </c>
    </row>
    <row r="40" spans="1:38">
      <c r="A40" t="s">
        <v>82</v>
      </c>
      <c r="B40" s="34">
        <v>111.64</v>
      </c>
      <c r="C40" s="34">
        <v>38.5</v>
      </c>
      <c r="D40" s="93">
        <f t="shared" si="0"/>
        <v>95</v>
      </c>
      <c r="E40" s="34">
        <v>12.6</v>
      </c>
      <c r="F40" s="34"/>
      <c r="G40" s="34"/>
      <c r="H40" s="34"/>
      <c r="I40" s="34"/>
      <c r="J40" s="37">
        <v>10.29</v>
      </c>
      <c r="K40" s="37">
        <v>10.29</v>
      </c>
      <c r="L40" s="37">
        <v>10.55</v>
      </c>
      <c r="M40">
        <v>35.08</v>
      </c>
      <c r="N40">
        <v>192.48</v>
      </c>
      <c r="O40">
        <v>52.93</v>
      </c>
      <c r="P40">
        <v>2.4</v>
      </c>
      <c r="Q40">
        <v>6.61</v>
      </c>
      <c r="R40" s="93">
        <v>31.67</v>
      </c>
      <c r="S40" s="93">
        <v>31.66</v>
      </c>
      <c r="T40" s="93">
        <v>31.67</v>
      </c>
      <c r="U40">
        <v>2.15</v>
      </c>
      <c r="V40">
        <v>105.14224400000001</v>
      </c>
      <c r="W40">
        <v>1.85</v>
      </c>
      <c r="X40">
        <v>25.5</v>
      </c>
      <c r="Y40">
        <v>8.5</v>
      </c>
      <c r="Z40">
        <v>8.5</v>
      </c>
      <c r="AA40">
        <v>166.94</v>
      </c>
      <c r="AB40">
        <v>33.39</v>
      </c>
      <c r="AC40">
        <v>68.72</v>
      </c>
      <c r="AD40">
        <v>35.71</v>
      </c>
      <c r="AE40">
        <v>73</v>
      </c>
      <c r="AF40">
        <v>37</v>
      </c>
      <c r="AG40">
        <v>7.34</v>
      </c>
      <c r="AH40">
        <v>24.8</v>
      </c>
      <c r="AI40">
        <v>24.8</v>
      </c>
      <c r="AJ40">
        <v>25.98</v>
      </c>
      <c r="AK40">
        <v>151</v>
      </c>
      <c r="AL40">
        <v>64</v>
      </c>
    </row>
    <row r="41" spans="1:38">
      <c r="A41" t="s">
        <v>83</v>
      </c>
      <c r="B41" s="34">
        <v>111.64</v>
      </c>
      <c r="C41" s="34">
        <v>38.5</v>
      </c>
      <c r="D41" s="93">
        <f t="shared" si="0"/>
        <v>95</v>
      </c>
      <c r="E41" s="34">
        <v>12.6</v>
      </c>
      <c r="F41" s="34"/>
      <c r="G41" s="34"/>
      <c r="H41" s="34"/>
      <c r="I41" s="34"/>
      <c r="J41" s="37">
        <v>12.78</v>
      </c>
      <c r="K41" s="37">
        <v>12.78</v>
      </c>
      <c r="L41" s="37">
        <v>13.09</v>
      </c>
      <c r="M41">
        <v>35.08</v>
      </c>
      <c r="N41">
        <v>192.48</v>
      </c>
      <c r="O41">
        <v>52.93</v>
      </c>
      <c r="P41">
        <v>2.4</v>
      </c>
      <c r="Q41">
        <v>5.01</v>
      </c>
      <c r="R41" s="93">
        <v>31.67</v>
      </c>
      <c r="S41" s="93">
        <v>31.66</v>
      </c>
      <c r="T41" s="93">
        <v>31.67</v>
      </c>
      <c r="U41">
        <v>2.15</v>
      </c>
      <c r="V41">
        <v>112.21275799999999</v>
      </c>
      <c r="W41">
        <v>1.85</v>
      </c>
      <c r="X41">
        <v>23</v>
      </c>
      <c r="Y41">
        <v>7.66</v>
      </c>
      <c r="Z41">
        <v>7.67</v>
      </c>
      <c r="AA41">
        <v>190.63</v>
      </c>
      <c r="AB41">
        <v>38.130000000000003</v>
      </c>
      <c r="AC41">
        <v>74.7</v>
      </c>
      <c r="AD41">
        <v>38.340000000000003</v>
      </c>
      <c r="AE41">
        <v>79</v>
      </c>
      <c r="AF41">
        <v>40</v>
      </c>
      <c r="AG41">
        <v>6.66</v>
      </c>
      <c r="AH41">
        <v>22.33</v>
      </c>
      <c r="AI41">
        <v>22.33</v>
      </c>
      <c r="AJ41">
        <v>25.98</v>
      </c>
      <c r="AK41">
        <v>161</v>
      </c>
      <c r="AL41">
        <v>69</v>
      </c>
    </row>
    <row r="42" spans="1:38">
      <c r="A42" t="s">
        <v>84</v>
      </c>
      <c r="B42" s="34">
        <v>111.64</v>
      </c>
      <c r="C42" s="34">
        <v>38.5</v>
      </c>
      <c r="D42" s="93">
        <f t="shared" si="0"/>
        <v>96</v>
      </c>
      <c r="E42" s="34">
        <v>12.6</v>
      </c>
      <c r="F42" s="34"/>
      <c r="G42" s="34"/>
      <c r="H42" s="34"/>
      <c r="I42" s="34"/>
      <c r="J42" s="37">
        <v>13.69</v>
      </c>
      <c r="K42" s="37">
        <v>13.69</v>
      </c>
      <c r="L42" s="37">
        <v>14.03</v>
      </c>
      <c r="M42">
        <v>35.08</v>
      </c>
      <c r="N42">
        <v>192.48</v>
      </c>
      <c r="O42">
        <v>52.93</v>
      </c>
      <c r="P42">
        <v>2.4</v>
      </c>
      <c r="Q42">
        <v>5.01</v>
      </c>
      <c r="R42" s="93">
        <v>32</v>
      </c>
      <c r="S42" s="93">
        <v>32</v>
      </c>
      <c r="T42" s="93">
        <v>32</v>
      </c>
      <c r="U42">
        <v>2.15</v>
      </c>
      <c r="V42">
        <v>117.890595</v>
      </c>
      <c r="W42">
        <v>1.85</v>
      </c>
      <c r="X42">
        <v>21</v>
      </c>
      <c r="Y42">
        <v>7</v>
      </c>
      <c r="Z42">
        <v>7</v>
      </c>
      <c r="AA42">
        <v>208.63</v>
      </c>
      <c r="AB42">
        <v>41.73</v>
      </c>
      <c r="AC42">
        <v>80.010000000000005</v>
      </c>
      <c r="AD42">
        <v>40.54</v>
      </c>
      <c r="AE42">
        <v>87</v>
      </c>
      <c r="AF42">
        <v>43</v>
      </c>
      <c r="AG42">
        <v>5.66</v>
      </c>
      <c r="AH42">
        <v>21</v>
      </c>
      <c r="AI42">
        <v>21</v>
      </c>
      <c r="AJ42">
        <v>25.98</v>
      </c>
      <c r="AK42">
        <v>172</v>
      </c>
      <c r="AL42">
        <v>73</v>
      </c>
    </row>
    <row r="43" spans="1:38">
      <c r="A43" t="s">
        <v>85</v>
      </c>
      <c r="B43" s="34">
        <v>111.64</v>
      </c>
      <c r="C43" s="34">
        <v>38.5</v>
      </c>
      <c r="D43" s="93">
        <f t="shared" si="0"/>
        <v>96</v>
      </c>
      <c r="E43" s="34">
        <v>12.6</v>
      </c>
      <c r="F43" s="34"/>
      <c r="G43" s="34"/>
      <c r="H43" s="34"/>
      <c r="I43" s="34"/>
      <c r="J43" s="37">
        <v>14.54</v>
      </c>
      <c r="K43" s="37">
        <v>14.54</v>
      </c>
      <c r="L43" s="37">
        <v>14.9</v>
      </c>
      <c r="M43">
        <v>35.08</v>
      </c>
      <c r="N43">
        <v>230.98</v>
      </c>
      <c r="O43">
        <v>52.93</v>
      </c>
      <c r="P43">
        <v>2.4</v>
      </c>
      <c r="Q43">
        <v>5.01</v>
      </c>
      <c r="R43" s="93">
        <v>32</v>
      </c>
      <c r="S43" s="93">
        <v>32</v>
      </c>
      <c r="T43" s="93">
        <v>32</v>
      </c>
      <c r="U43">
        <v>2.2200000000000002</v>
      </c>
      <c r="V43">
        <v>123.39313</v>
      </c>
      <c r="W43">
        <v>1.81</v>
      </c>
      <c r="X43">
        <v>19.5</v>
      </c>
      <c r="Y43">
        <v>6.5</v>
      </c>
      <c r="Z43">
        <v>6.5</v>
      </c>
      <c r="AA43">
        <v>204.47</v>
      </c>
      <c r="AB43">
        <v>40.89</v>
      </c>
      <c r="AC43">
        <v>84.62</v>
      </c>
      <c r="AD43">
        <v>41.46</v>
      </c>
      <c r="AE43">
        <v>87</v>
      </c>
      <c r="AF43">
        <v>43</v>
      </c>
      <c r="AG43">
        <v>5</v>
      </c>
      <c r="AH43">
        <v>19.670000000000002</v>
      </c>
      <c r="AI43">
        <v>19.670000000000002</v>
      </c>
      <c r="AJ43">
        <v>25.98</v>
      </c>
      <c r="AK43">
        <v>182</v>
      </c>
      <c r="AL43">
        <v>78</v>
      </c>
    </row>
    <row r="44" spans="1:38">
      <c r="A44" t="s">
        <v>86</v>
      </c>
      <c r="B44" s="34">
        <v>111.64</v>
      </c>
      <c r="C44" s="34">
        <v>38.5</v>
      </c>
      <c r="D44" s="93">
        <f t="shared" si="0"/>
        <v>96</v>
      </c>
      <c r="E44" s="34">
        <v>12.6</v>
      </c>
      <c r="F44" s="34"/>
      <c r="G44" s="34"/>
      <c r="H44" s="34"/>
      <c r="I44" s="34"/>
      <c r="J44" s="37">
        <v>15.26</v>
      </c>
      <c r="K44" s="37">
        <v>15.26</v>
      </c>
      <c r="L44" s="37">
        <v>15.64</v>
      </c>
      <c r="M44">
        <v>35.08</v>
      </c>
      <c r="N44">
        <v>272.12</v>
      </c>
      <c r="O44">
        <v>52.93</v>
      </c>
      <c r="P44">
        <v>2.4</v>
      </c>
      <c r="Q44">
        <v>5.01</v>
      </c>
      <c r="R44" s="93">
        <v>32</v>
      </c>
      <c r="S44" s="93">
        <v>32</v>
      </c>
      <c r="T44" s="93">
        <v>32</v>
      </c>
      <c r="U44">
        <v>2.2200000000000002</v>
      </c>
      <c r="V44">
        <v>128.905404</v>
      </c>
      <c r="W44">
        <v>1.81</v>
      </c>
      <c r="X44">
        <v>18.5</v>
      </c>
      <c r="Y44">
        <v>6.16</v>
      </c>
      <c r="Z44">
        <v>6.17</v>
      </c>
      <c r="AA44">
        <v>216.67</v>
      </c>
      <c r="AB44">
        <v>43.33</v>
      </c>
      <c r="AC44">
        <v>88.8</v>
      </c>
      <c r="AD44">
        <v>43.3</v>
      </c>
      <c r="AE44">
        <v>90</v>
      </c>
      <c r="AF44">
        <v>45</v>
      </c>
      <c r="AG44">
        <v>5</v>
      </c>
      <c r="AH44">
        <v>18.670000000000002</v>
      </c>
      <c r="AI44">
        <v>18.670000000000002</v>
      </c>
      <c r="AJ44">
        <v>25.98</v>
      </c>
      <c r="AK44">
        <v>189</v>
      </c>
      <c r="AL44">
        <v>81</v>
      </c>
    </row>
    <row r="45" spans="1:38">
      <c r="A45" t="s">
        <v>87</v>
      </c>
      <c r="B45" s="34">
        <v>111.64</v>
      </c>
      <c r="C45" s="34">
        <v>38.5</v>
      </c>
      <c r="D45" s="93">
        <f t="shared" si="0"/>
        <v>96</v>
      </c>
      <c r="E45" s="34">
        <v>12.6</v>
      </c>
      <c r="F45" s="34"/>
      <c r="G45" s="34"/>
      <c r="H45" s="34"/>
      <c r="I45" s="34"/>
      <c r="J45" s="37">
        <v>15.95</v>
      </c>
      <c r="K45" s="37">
        <v>15.95</v>
      </c>
      <c r="L45" s="37">
        <v>16.350000000000001</v>
      </c>
      <c r="M45">
        <v>35.08</v>
      </c>
      <c r="N45">
        <v>272.12</v>
      </c>
      <c r="O45">
        <v>52.93</v>
      </c>
      <c r="P45">
        <v>2.4</v>
      </c>
      <c r="Q45">
        <v>5.01</v>
      </c>
      <c r="R45" s="93">
        <v>32</v>
      </c>
      <c r="S45" s="93">
        <v>32</v>
      </c>
      <c r="T45" s="93">
        <v>32</v>
      </c>
      <c r="U45">
        <v>2.2200000000000002</v>
      </c>
      <c r="V45">
        <v>132.61596299999999</v>
      </c>
      <c r="W45">
        <v>1.66</v>
      </c>
      <c r="X45">
        <v>17.5</v>
      </c>
      <c r="Y45">
        <v>5.84</v>
      </c>
      <c r="Z45">
        <v>5.83</v>
      </c>
      <c r="AA45">
        <v>229.17</v>
      </c>
      <c r="AB45">
        <v>45.83</v>
      </c>
      <c r="AC45">
        <v>91.13</v>
      </c>
      <c r="AD45">
        <v>45.05</v>
      </c>
      <c r="AE45">
        <v>91</v>
      </c>
      <c r="AF45">
        <v>46</v>
      </c>
      <c r="AG45">
        <v>7.34</v>
      </c>
      <c r="AH45">
        <v>20.329999999999998</v>
      </c>
      <c r="AI45">
        <v>20.329999999999998</v>
      </c>
      <c r="AJ45">
        <v>25.98</v>
      </c>
      <c r="AK45">
        <v>193</v>
      </c>
      <c r="AL45">
        <v>82</v>
      </c>
    </row>
    <row r="46" spans="1:38">
      <c r="A46" t="s">
        <v>88</v>
      </c>
      <c r="B46" s="34">
        <v>111.64</v>
      </c>
      <c r="C46" s="34">
        <v>38.5</v>
      </c>
      <c r="D46" s="93">
        <f t="shared" si="0"/>
        <v>96</v>
      </c>
      <c r="E46" s="34">
        <v>12.6</v>
      </c>
      <c r="F46" s="34"/>
      <c r="G46" s="34"/>
      <c r="H46" s="34"/>
      <c r="I46" s="34"/>
      <c r="J46" s="37">
        <v>16.559999999999999</v>
      </c>
      <c r="K46" s="37">
        <v>16.559999999999999</v>
      </c>
      <c r="L46" s="37">
        <v>16.97</v>
      </c>
      <c r="M46">
        <v>35.08</v>
      </c>
      <c r="N46">
        <v>272.12</v>
      </c>
      <c r="O46">
        <v>52.93</v>
      </c>
      <c r="P46">
        <v>2.4</v>
      </c>
      <c r="Q46">
        <v>5.01</v>
      </c>
      <c r="R46" s="93">
        <v>32</v>
      </c>
      <c r="S46" s="93">
        <v>32</v>
      </c>
      <c r="T46" s="93">
        <v>32</v>
      </c>
      <c r="U46">
        <v>2.2200000000000002</v>
      </c>
      <c r="V46">
        <v>136.24861000000001</v>
      </c>
      <c r="W46">
        <v>1.66</v>
      </c>
      <c r="X46">
        <v>17.5</v>
      </c>
      <c r="Y46">
        <v>5.84</v>
      </c>
      <c r="Z46">
        <v>5.83</v>
      </c>
      <c r="AA46">
        <v>230.83</v>
      </c>
      <c r="AB46">
        <v>46.17</v>
      </c>
      <c r="AC46">
        <v>91.96</v>
      </c>
      <c r="AD46">
        <v>46.1</v>
      </c>
      <c r="AE46">
        <v>93</v>
      </c>
      <c r="AF46">
        <v>46</v>
      </c>
      <c r="AG46">
        <v>7.34</v>
      </c>
      <c r="AH46">
        <v>20</v>
      </c>
      <c r="AI46">
        <v>20</v>
      </c>
      <c r="AJ46">
        <v>25.98</v>
      </c>
      <c r="AK46">
        <v>193</v>
      </c>
      <c r="AL46">
        <v>82</v>
      </c>
    </row>
    <row r="47" spans="1:38">
      <c r="A47" t="s">
        <v>89</v>
      </c>
      <c r="B47" s="34">
        <v>111.64</v>
      </c>
      <c r="C47" s="34">
        <v>38.5</v>
      </c>
      <c r="D47" s="93">
        <f t="shared" si="0"/>
        <v>96</v>
      </c>
      <c r="E47" s="34">
        <v>12.6</v>
      </c>
      <c r="F47" s="34"/>
      <c r="G47" s="34"/>
      <c r="H47" s="34"/>
      <c r="I47" s="34"/>
      <c r="J47" s="37">
        <v>17.07</v>
      </c>
      <c r="K47" s="37">
        <v>17.07</v>
      </c>
      <c r="L47" s="37">
        <v>17.489999999999998</v>
      </c>
      <c r="M47">
        <v>35.08</v>
      </c>
      <c r="N47">
        <v>272.12</v>
      </c>
      <c r="O47">
        <v>52.93</v>
      </c>
      <c r="P47">
        <v>2.4</v>
      </c>
      <c r="Q47">
        <v>5.01</v>
      </c>
      <c r="R47" s="93">
        <v>32</v>
      </c>
      <c r="S47" s="93">
        <v>32</v>
      </c>
      <c r="T47" s="93">
        <v>32</v>
      </c>
      <c r="U47">
        <v>2.38</v>
      </c>
      <c r="V47">
        <v>139.00474700000001</v>
      </c>
      <c r="W47">
        <v>1.66</v>
      </c>
      <c r="X47">
        <v>17.5</v>
      </c>
      <c r="Y47">
        <v>5.84</v>
      </c>
      <c r="Z47">
        <v>5.83</v>
      </c>
      <c r="AA47">
        <v>230.83</v>
      </c>
      <c r="AB47">
        <v>46.17</v>
      </c>
      <c r="AC47">
        <v>92.08</v>
      </c>
      <c r="AD47">
        <v>47</v>
      </c>
      <c r="AE47">
        <v>92</v>
      </c>
      <c r="AF47">
        <v>46</v>
      </c>
      <c r="AG47">
        <v>7.34</v>
      </c>
      <c r="AH47">
        <v>20</v>
      </c>
      <c r="AI47">
        <v>20</v>
      </c>
      <c r="AJ47">
        <v>25.02</v>
      </c>
      <c r="AK47">
        <v>193</v>
      </c>
      <c r="AL47">
        <v>82</v>
      </c>
    </row>
    <row r="48" spans="1:38">
      <c r="A48" t="s">
        <v>90</v>
      </c>
      <c r="B48" s="34">
        <v>111.64</v>
      </c>
      <c r="C48" s="34">
        <v>38.5</v>
      </c>
      <c r="D48" s="93">
        <f t="shared" si="0"/>
        <v>96</v>
      </c>
      <c r="E48" s="34">
        <v>12.6</v>
      </c>
      <c r="F48" s="34"/>
      <c r="G48" s="34"/>
      <c r="H48" s="34"/>
      <c r="I48" s="34"/>
      <c r="J48" s="37">
        <v>17.23</v>
      </c>
      <c r="K48" s="37">
        <v>17.23</v>
      </c>
      <c r="L48" s="37">
        <v>17.66</v>
      </c>
      <c r="M48">
        <v>35.08</v>
      </c>
      <c r="N48">
        <v>272.12</v>
      </c>
      <c r="O48">
        <v>52.93</v>
      </c>
      <c r="P48">
        <v>2.4</v>
      </c>
      <c r="Q48">
        <v>5.01</v>
      </c>
      <c r="R48" s="93">
        <v>32</v>
      </c>
      <c r="S48" s="93">
        <v>32</v>
      </c>
      <c r="T48" s="93">
        <v>32</v>
      </c>
      <c r="U48">
        <v>2.38</v>
      </c>
      <c r="V48">
        <v>141.049937</v>
      </c>
      <c r="W48">
        <v>1.66</v>
      </c>
      <c r="X48">
        <v>17.5</v>
      </c>
      <c r="Y48">
        <v>5.84</v>
      </c>
      <c r="Z48">
        <v>5.83</v>
      </c>
      <c r="AA48">
        <v>230.83</v>
      </c>
      <c r="AB48">
        <v>46.17</v>
      </c>
      <c r="AC48">
        <v>92.04</v>
      </c>
      <c r="AD48">
        <v>47</v>
      </c>
      <c r="AE48">
        <v>92</v>
      </c>
      <c r="AF48">
        <v>46</v>
      </c>
      <c r="AG48">
        <v>7.34</v>
      </c>
      <c r="AH48">
        <v>19.670000000000002</v>
      </c>
      <c r="AI48">
        <v>19.670000000000002</v>
      </c>
      <c r="AJ48">
        <v>25.02</v>
      </c>
      <c r="AK48">
        <v>193</v>
      </c>
      <c r="AL48">
        <v>82</v>
      </c>
    </row>
    <row r="49" spans="1:38">
      <c r="A49" t="s">
        <v>91</v>
      </c>
      <c r="B49" s="34">
        <v>111.64</v>
      </c>
      <c r="C49" s="34">
        <v>38.5</v>
      </c>
      <c r="D49" s="93">
        <f t="shared" si="0"/>
        <v>96</v>
      </c>
      <c r="E49" s="34">
        <v>12.6</v>
      </c>
      <c r="F49" s="34"/>
      <c r="G49" s="34"/>
      <c r="H49" s="34"/>
      <c r="I49" s="34"/>
      <c r="J49" s="37">
        <v>17.23</v>
      </c>
      <c r="K49" s="37">
        <v>17.23</v>
      </c>
      <c r="L49" s="37">
        <v>17.66</v>
      </c>
      <c r="M49">
        <v>35.08</v>
      </c>
      <c r="N49">
        <v>272.12</v>
      </c>
      <c r="O49">
        <v>52.93</v>
      </c>
      <c r="P49">
        <v>2.4</v>
      </c>
      <c r="Q49">
        <v>5.01</v>
      </c>
      <c r="R49" s="93">
        <v>32</v>
      </c>
      <c r="S49" s="93">
        <v>32</v>
      </c>
      <c r="T49" s="93">
        <v>32</v>
      </c>
      <c r="U49">
        <v>2.38</v>
      </c>
      <c r="V49">
        <v>142.89060799999999</v>
      </c>
      <c r="W49">
        <v>1.66</v>
      </c>
      <c r="X49">
        <v>17.5</v>
      </c>
      <c r="Y49">
        <v>5.84</v>
      </c>
      <c r="Z49">
        <v>5.83</v>
      </c>
      <c r="AA49">
        <v>230.83</v>
      </c>
      <c r="AB49">
        <v>46.17</v>
      </c>
      <c r="AC49">
        <v>92.12</v>
      </c>
      <c r="AD49">
        <v>47</v>
      </c>
      <c r="AE49">
        <v>92</v>
      </c>
      <c r="AF49">
        <v>46</v>
      </c>
      <c r="AG49">
        <v>7.34</v>
      </c>
      <c r="AH49">
        <v>19.329999999999998</v>
      </c>
      <c r="AI49">
        <v>19.329999999999998</v>
      </c>
      <c r="AJ49">
        <v>25.02</v>
      </c>
      <c r="AK49">
        <v>193</v>
      </c>
      <c r="AL49">
        <v>82</v>
      </c>
    </row>
    <row r="50" spans="1:38">
      <c r="A50" t="s">
        <v>92</v>
      </c>
      <c r="B50" s="34">
        <v>111.64</v>
      </c>
      <c r="C50" s="34">
        <v>38.5</v>
      </c>
      <c r="D50" s="93">
        <f t="shared" si="0"/>
        <v>96</v>
      </c>
      <c r="E50" s="34">
        <v>12.6</v>
      </c>
      <c r="F50" s="34"/>
      <c r="G50" s="34"/>
      <c r="H50" s="34"/>
      <c r="I50" s="34"/>
      <c r="J50" s="37">
        <v>17.23</v>
      </c>
      <c r="K50" s="37">
        <v>17.23</v>
      </c>
      <c r="L50" s="37">
        <v>17.66</v>
      </c>
      <c r="M50">
        <v>35.08</v>
      </c>
      <c r="N50">
        <v>272.12</v>
      </c>
      <c r="O50">
        <v>52.93</v>
      </c>
      <c r="P50">
        <v>2.4</v>
      </c>
      <c r="Q50">
        <v>5.01</v>
      </c>
      <c r="R50" s="93">
        <v>32</v>
      </c>
      <c r="S50" s="93">
        <v>32</v>
      </c>
      <c r="T50" s="93">
        <v>32</v>
      </c>
      <c r="U50">
        <v>2.38</v>
      </c>
      <c r="V50">
        <v>144.54623799999999</v>
      </c>
      <c r="W50">
        <v>1.66</v>
      </c>
      <c r="X50">
        <v>17.5</v>
      </c>
      <c r="Y50">
        <v>5.84</v>
      </c>
      <c r="Z50">
        <v>5.83</v>
      </c>
      <c r="AA50">
        <v>230.83</v>
      </c>
      <c r="AB50">
        <v>46.17</v>
      </c>
      <c r="AC50">
        <v>92.3</v>
      </c>
      <c r="AD50">
        <v>47</v>
      </c>
      <c r="AE50">
        <v>92</v>
      </c>
      <c r="AF50">
        <v>46</v>
      </c>
      <c r="AG50">
        <v>7.34</v>
      </c>
      <c r="AH50">
        <v>19.329999999999998</v>
      </c>
      <c r="AI50">
        <v>19.329999999999998</v>
      </c>
      <c r="AJ50">
        <v>25.02</v>
      </c>
      <c r="AK50">
        <v>193</v>
      </c>
      <c r="AL50">
        <v>82</v>
      </c>
    </row>
    <row r="51" spans="1:38">
      <c r="A51" t="s">
        <v>93</v>
      </c>
      <c r="B51" s="34">
        <v>111.64</v>
      </c>
      <c r="C51" s="34">
        <v>38.5</v>
      </c>
      <c r="D51" s="93">
        <f t="shared" si="0"/>
        <v>96</v>
      </c>
      <c r="E51" s="34">
        <v>12.6</v>
      </c>
      <c r="F51" s="34"/>
      <c r="G51" s="34"/>
      <c r="H51" s="34"/>
      <c r="I51" s="34"/>
      <c r="J51" s="37">
        <v>17.23</v>
      </c>
      <c r="K51" s="37">
        <v>17.23</v>
      </c>
      <c r="L51" s="37">
        <v>17.66</v>
      </c>
      <c r="M51">
        <v>35.08</v>
      </c>
      <c r="N51">
        <v>272.12</v>
      </c>
      <c r="O51">
        <v>52.93</v>
      </c>
      <c r="P51">
        <v>2.4700000000000002</v>
      </c>
      <c r="Q51">
        <v>5.01</v>
      </c>
      <c r="R51" s="93">
        <v>32</v>
      </c>
      <c r="S51" s="93">
        <v>32</v>
      </c>
      <c r="T51" s="93">
        <v>32</v>
      </c>
      <c r="U51">
        <v>2.38</v>
      </c>
      <c r="V51">
        <v>146.13369499999999</v>
      </c>
      <c r="W51">
        <v>1.71</v>
      </c>
      <c r="X51">
        <v>17.5</v>
      </c>
      <c r="Y51">
        <v>5.84</v>
      </c>
      <c r="Z51">
        <v>5.83</v>
      </c>
      <c r="AA51">
        <v>230.83</v>
      </c>
      <c r="AB51">
        <v>46.17</v>
      </c>
      <c r="AC51">
        <v>87.78</v>
      </c>
      <c r="AD51">
        <v>45.7</v>
      </c>
      <c r="AE51">
        <v>92</v>
      </c>
      <c r="AF51">
        <v>46</v>
      </c>
      <c r="AG51">
        <v>7.34</v>
      </c>
      <c r="AH51">
        <v>19.329999999999998</v>
      </c>
      <c r="AI51">
        <v>19.329999999999998</v>
      </c>
      <c r="AJ51">
        <v>25.02</v>
      </c>
      <c r="AK51">
        <v>193</v>
      </c>
      <c r="AL51">
        <v>82</v>
      </c>
    </row>
    <row r="52" spans="1:38">
      <c r="A52" t="s">
        <v>94</v>
      </c>
      <c r="B52" s="34">
        <v>111.64</v>
      </c>
      <c r="C52" s="34">
        <v>38.5</v>
      </c>
      <c r="D52" s="93">
        <f t="shared" si="0"/>
        <v>96</v>
      </c>
      <c r="E52" s="34">
        <v>12.6</v>
      </c>
      <c r="F52" s="34"/>
      <c r="G52" s="34"/>
      <c r="H52" s="34"/>
      <c r="I52" s="34"/>
      <c r="J52" s="37">
        <v>17.23</v>
      </c>
      <c r="K52" s="37">
        <v>17.23</v>
      </c>
      <c r="L52" s="37">
        <v>17.66</v>
      </c>
      <c r="M52">
        <v>35.08</v>
      </c>
      <c r="N52">
        <v>272.12</v>
      </c>
      <c r="O52">
        <v>52.93</v>
      </c>
      <c r="P52">
        <v>2.4700000000000002</v>
      </c>
      <c r="Q52">
        <v>5.41</v>
      </c>
      <c r="R52" s="93">
        <v>32</v>
      </c>
      <c r="S52" s="93">
        <v>32</v>
      </c>
      <c r="T52" s="93">
        <v>32</v>
      </c>
      <c r="U52">
        <v>2.38</v>
      </c>
      <c r="V52">
        <v>145.968132</v>
      </c>
      <c r="W52">
        <v>1.71</v>
      </c>
      <c r="X52">
        <v>17.5</v>
      </c>
      <c r="Y52">
        <v>5.84</v>
      </c>
      <c r="Z52">
        <v>5.83</v>
      </c>
      <c r="AA52">
        <v>230.83</v>
      </c>
      <c r="AB52">
        <v>46.17</v>
      </c>
      <c r="AC52">
        <v>87.74</v>
      </c>
      <c r="AD52">
        <v>45.7</v>
      </c>
      <c r="AE52">
        <v>95</v>
      </c>
      <c r="AF52">
        <v>47</v>
      </c>
      <c r="AG52">
        <v>7.34</v>
      </c>
      <c r="AH52">
        <v>19.670000000000002</v>
      </c>
      <c r="AI52">
        <v>19.670000000000002</v>
      </c>
      <c r="AJ52">
        <v>25.02</v>
      </c>
      <c r="AK52">
        <v>193</v>
      </c>
      <c r="AL52">
        <v>82</v>
      </c>
    </row>
    <row r="53" spans="1:38">
      <c r="A53" t="s">
        <v>95</v>
      </c>
      <c r="B53" s="34">
        <v>111.64</v>
      </c>
      <c r="C53" s="34">
        <v>38.5</v>
      </c>
      <c r="D53" s="93">
        <f t="shared" si="0"/>
        <v>96</v>
      </c>
      <c r="E53" s="34">
        <v>12.6</v>
      </c>
      <c r="F53" s="34"/>
      <c r="G53" s="34"/>
      <c r="H53" s="34"/>
      <c r="I53" s="34"/>
      <c r="J53" s="37">
        <v>17.23</v>
      </c>
      <c r="K53" s="37">
        <v>17.23</v>
      </c>
      <c r="L53" s="37">
        <v>17.66</v>
      </c>
      <c r="M53">
        <v>35.08</v>
      </c>
      <c r="N53">
        <v>272.12</v>
      </c>
      <c r="O53">
        <v>52.93</v>
      </c>
      <c r="P53">
        <v>2.4700000000000002</v>
      </c>
      <c r="Q53">
        <v>5.61</v>
      </c>
      <c r="R53" s="93">
        <v>32</v>
      </c>
      <c r="S53" s="93">
        <v>32</v>
      </c>
      <c r="T53" s="93">
        <v>32</v>
      </c>
      <c r="U53">
        <v>2.38</v>
      </c>
      <c r="V53">
        <v>144.92605900000001</v>
      </c>
      <c r="W53">
        <v>1.71</v>
      </c>
      <c r="X53">
        <v>26.5</v>
      </c>
      <c r="Y53">
        <v>8.84</v>
      </c>
      <c r="Z53">
        <v>8.83</v>
      </c>
      <c r="AA53">
        <v>230.83</v>
      </c>
      <c r="AB53">
        <v>46.17</v>
      </c>
      <c r="AC53">
        <v>87.69</v>
      </c>
      <c r="AD53">
        <v>45.7</v>
      </c>
      <c r="AE53">
        <v>92</v>
      </c>
      <c r="AF53">
        <v>46</v>
      </c>
      <c r="AG53">
        <v>7.34</v>
      </c>
      <c r="AH53">
        <v>24.67</v>
      </c>
      <c r="AI53">
        <v>24.67</v>
      </c>
      <c r="AJ53">
        <v>24.06</v>
      </c>
      <c r="AK53">
        <v>193</v>
      </c>
      <c r="AL53">
        <v>82</v>
      </c>
    </row>
    <row r="54" spans="1:38">
      <c r="A54" t="s">
        <v>96</v>
      </c>
      <c r="B54" s="34">
        <v>111.64</v>
      </c>
      <c r="C54" s="34">
        <v>38.5</v>
      </c>
      <c r="D54" s="93">
        <f t="shared" si="0"/>
        <v>96</v>
      </c>
      <c r="E54" s="34">
        <v>12.6</v>
      </c>
      <c r="F54" s="34"/>
      <c r="G54" s="34"/>
      <c r="H54" s="34"/>
      <c r="I54" s="34"/>
      <c r="J54" s="37">
        <v>17.23</v>
      </c>
      <c r="K54" s="37">
        <v>17.23</v>
      </c>
      <c r="L54" s="37">
        <v>17.66</v>
      </c>
      <c r="M54">
        <v>35.08</v>
      </c>
      <c r="N54">
        <v>230.98</v>
      </c>
      <c r="O54">
        <v>52.93</v>
      </c>
      <c r="P54">
        <v>2.4700000000000002</v>
      </c>
      <c r="Q54">
        <v>6.01</v>
      </c>
      <c r="R54" s="93">
        <v>32</v>
      </c>
      <c r="S54" s="93">
        <v>32</v>
      </c>
      <c r="T54" s="93">
        <v>32</v>
      </c>
      <c r="U54">
        <v>2.38</v>
      </c>
      <c r="V54">
        <v>143.46520899999999</v>
      </c>
      <c r="W54">
        <v>1.71</v>
      </c>
      <c r="X54">
        <v>26.5</v>
      </c>
      <c r="Y54">
        <v>8.84</v>
      </c>
      <c r="Z54">
        <v>8.83</v>
      </c>
      <c r="AA54">
        <v>230.83</v>
      </c>
      <c r="AB54">
        <v>46.17</v>
      </c>
      <c r="AC54">
        <v>87.64</v>
      </c>
      <c r="AD54">
        <v>45.7</v>
      </c>
      <c r="AE54">
        <v>92</v>
      </c>
      <c r="AF54">
        <v>46</v>
      </c>
      <c r="AG54">
        <v>7.34</v>
      </c>
      <c r="AH54">
        <v>25</v>
      </c>
      <c r="AI54">
        <v>25</v>
      </c>
      <c r="AJ54">
        <v>24.06</v>
      </c>
      <c r="AK54">
        <v>193</v>
      </c>
      <c r="AL54">
        <v>82</v>
      </c>
    </row>
    <row r="55" spans="1:38">
      <c r="A55" t="s">
        <v>97</v>
      </c>
      <c r="B55" s="34">
        <v>111.64</v>
      </c>
      <c r="C55" s="34">
        <v>38.5</v>
      </c>
      <c r="D55" s="93">
        <f t="shared" si="0"/>
        <v>96</v>
      </c>
      <c r="E55" s="34">
        <v>12.6</v>
      </c>
      <c r="F55" s="34"/>
      <c r="G55" s="34"/>
      <c r="H55" s="34"/>
      <c r="I55" s="34"/>
      <c r="J55" s="37">
        <v>17.23</v>
      </c>
      <c r="K55" s="37">
        <v>17.23</v>
      </c>
      <c r="L55" s="37">
        <v>17.66</v>
      </c>
      <c r="M55">
        <v>35.08</v>
      </c>
      <c r="N55">
        <v>192.48</v>
      </c>
      <c r="O55">
        <v>52.93</v>
      </c>
      <c r="P55">
        <v>2.4700000000000002</v>
      </c>
      <c r="Q55">
        <v>6.41</v>
      </c>
      <c r="R55" s="93">
        <v>32</v>
      </c>
      <c r="S55" s="93">
        <v>32</v>
      </c>
      <c r="T55" s="93">
        <v>32</v>
      </c>
      <c r="U55">
        <v>2.52</v>
      </c>
      <c r="V55">
        <v>142.09200999999999</v>
      </c>
      <c r="W55">
        <v>1.76</v>
      </c>
      <c r="X55">
        <v>26.5</v>
      </c>
      <c r="Y55">
        <v>8.84</v>
      </c>
      <c r="Z55">
        <v>8.83</v>
      </c>
      <c r="AA55">
        <v>230.83</v>
      </c>
      <c r="AB55">
        <v>46.17</v>
      </c>
      <c r="AC55">
        <v>87.54</v>
      </c>
      <c r="AD55">
        <v>47.7</v>
      </c>
      <c r="AE55">
        <v>80</v>
      </c>
      <c r="AF55">
        <v>40</v>
      </c>
      <c r="AG55">
        <v>7.34</v>
      </c>
      <c r="AH55">
        <v>25.67</v>
      </c>
      <c r="AI55">
        <v>25.67</v>
      </c>
      <c r="AJ55">
        <v>24.06</v>
      </c>
      <c r="AK55">
        <v>168</v>
      </c>
      <c r="AL55">
        <v>72</v>
      </c>
    </row>
    <row r="56" spans="1:38">
      <c r="A56" t="s">
        <v>98</v>
      </c>
      <c r="B56" s="34">
        <v>111.64</v>
      </c>
      <c r="C56" s="34">
        <v>38.5</v>
      </c>
      <c r="D56" s="93">
        <f t="shared" si="0"/>
        <v>96</v>
      </c>
      <c r="E56" s="34">
        <v>12.6</v>
      </c>
      <c r="F56" s="34"/>
      <c r="G56" s="34"/>
      <c r="H56" s="34"/>
      <c r="I56" s="34"/>
      <c r="J56" s="37">
        <v>17.23</v>
      </c>
      <c r="K56" s="37">
        <v>17.23</v>
      </c>
      <c r="L56" s="37">
        <v>17.66</v>
      </c>
      <c r="M56">
        <v>35.08</v>
      </c>
      <c r="N56">
        <v>149.66</v>
      </c>
      <c r="O56">
        <v>52.93</v>
      </c>
      <c r="P56">
        <v>2.4700000000000002</v>
      </c>
      <c r="Q56">
        <v>6.61</v>
      </c>
      <c r="R56" s="93">
        <v>32</v>
      </c>
      <c r="S56" s="93">
        <v>32</v>
      </c>
      <c r="T56" s="93">
        <v>32</v>
      </c>
      <c r="U56">
        <v>2.52</v>
      </c>
      <c r="V56">
        <v>140.29029499999999</v>
      </c>
      <c r="W56">
        <v>1.76</v>
      </c>
      <c r="X56">
        <v>27</v>
      </c>
      <c r="Y56">
        <v>9</v>
      </c>
      <c r="Z56">
        <v>9</v>
      </c>
      <c r="AA56">
        <v>230.83</v>
      </c>
      <c r="AB56">
        <v>46.17</v>
      </c>
      <c r="AC56">
        <v>87.54</v>
      </c>
      <c r="AD56">
        <v>47.7</v>
      </c>
      <c r="AE56">
        <v>80</v>
      </c>
      <c r="AF56">
        <v>40</v>
      </c>
      <c r="AG56">
        <v>7.34</v>
      </c>
      <c r="AH56">
        <v>26.67</v>
      </c>
      <c r="AI56">
        <v>26.67</v>
      </c>
      <c r="AJ56">
        <v>24.06</v>
      </c>
      <c r="AK56">
        <v>168</v>
      </c>
      <c r="AL56">
        <v>72</v>
      </c>
    </row>
    <row r="57" spans="1:38">
      <c r="A57" t="s">
        <v>99</v>
      </c>
      <c r="B57" s="34">
        <v>111.64</v>
      </c>
      <c r="C57" s="34">
        <v>38.5</v>
      </c>
      <c r="D57" s="93">
        <f t="shared" si="0"/>
        <v>96</v>
      </c>
      <c r="E57" s="34">
        <v>12.6</v>
      </c>
      <c r="F57" s="34"/>
      <c r="G57" s="34"/>
      <c r="H57" s="34"/>
      <c r="I57" s="34"/>
      <c r="J57" s="37">
        <v>17.23</v>
      </c>
      <c r="K57" s="37">
        <v>17.23</v>
      </c>
      <c r="L57" s="37">
        <v>17.66</v>
      </c>
      <c r="M57">
        <v>35.08</v>
      </c>
      <c r="N57">
        <v>149.66</v>
      </c>
      <c r="O57">
        <v>52.93</v>
      </c>
      <c r="P57">
        <v>2.4700000000000002</v>
      </c>
      <c r="Q57">
        <v>7.41</v>
      </c>
      <c r="R57" s="93">
        <v>32</v>
      </c>
      <c r="S57" s="93">
        <v>32</v>
      </c>
      <c r="T57" s="93">
        <v>32</v>
      </c>
      <c r="U57">
        <v>2.2999999999999998</v>
      </c>
      <c r="V57">
        <v>134.485851</v>
      </c>
      <c r="W57">
        <v>1.76</v>
      </c>
      <c r="X57">
        <v>33</v>
      </c>
      <c r="Y57">
        <v>11</v>
      </c>
      <c r="Z57">
        <v>11</v>
      </c>
      <c r="AA57">
        <v>230.83</v>
      </c>
      <c r="AB57">
        <v>46.17</v>
      </c>
      <c r="AC57">
        <v>91.82</v>
      </c>
      <c r="AD57">
        <v>47.5</v>
      </c>
      <c r="AE57">
        <v>83</v>
      </c>
      <c r="AF57">
        <v>42</v>
      </c>
      <c r="AG57">
        <v>9.34</v>
      </c>
      <c r="AH57">
        <v>27.33</v>
      </c>
      <c r="AI57">
        <v>27.33</v>
      </c>
      <c r="AJ57">
        <v>24.06</v>
      </c>
      <c r="AK57">
        <v>175</v>
      </c>
      <c r="AL57">
        <v>75</v>
      </c>
    </row>
    <row r="58" spans="1:38">
      <c r="A58" t="s">
        <v>100</v>
      </c>
      <c r="B58" s="34">
        <v>111.64</v>
      </c>
      <c r="C58" s="34">
        <v>38.5</v>
      </c>
      <c r="D58" s="93">
        <f t="shared" si="0"/>
        <v>96</v>
      </c>
      <c r="E58" s="34">
        <v>12.6</v>
      </c>
      <c r="F58" s="34"/>
      <c r="G58" s="34"/>
      <c r="H58" s="34"/>
      <c r="I58" s="34"/>
      <c r="J58" s="37">
        <v>17.23</v>
      </c>
      <c r="K58" s="37">
        <v>17.23</v>
      </c>
      <c r="L58" s="37">
        <v>17.66</v>
      </c>
      <c r="M58">
        <v>35.08</v>
      </c>
      <c r="N58">
        <v>192.48</v>
      </c>
      <c r="O58">
        <v>52.93</v>
      </c>
      <c r="P58">
        <v>2.4700000000000002</v>
      </c>
      <c r="Q58">
        <v>8.61</v>
      </c>
      <c r="R58" s="93">
        <v>32</v>
      </c>
      <c r="S58" s="93">
        <v>32</v>
      </c>
      <c r="T58" s="93">
        <v>32</v>
      </c>
      <c r="U58">
        <v>2.2999999999999998</v>
      </c>
      <c r="V58">
        <v>131.807626</v>
      </c>
      <c r="W58">
        <v>1.76</v>
      </c>
      <c r="X58">
        <v>34</v>
      </c>
      <c r="Y58">
        <v>11.34</v>
      </c>
      <c r="Z58">
        <v>11.33</v>
      </c>
      <c r="AA58">
        <v>230.83</v>
      </c>
      <c r="AB58">
        <v>46.17</v>
      </c>
      <c r="AC58">
        <v>91.87</v>
      </c>
      <c r="AD58">
        <v>47.5</v>
      </c>
      <c r="AE58">
        <v>83</v>
      </c>
      <c r="AF58">
        <v>42</v>
      </c>
      <c r="AG58">
        <v>9.34</v>
      </c>
      <c r="AH58">
        <v>28.33</v>
      </c>
      <c r="AI58">
        <v>28.33</v>
      </c>
      <c r="AJ58">
        <v>24.06</v>
      </c>
      <c r="AK58">
        <v>168</v>
      </c>
      <c r="AL58">
        <v>72</v>
      </c>
    </row>
    <row r="59" spans="1:38">
      <c r="A59" t="s">
        <v>101</v>
      </c>
      <c r="B59" s="34">
        <v>111.64</v>
      </c>
      <c r="C59" s="34">
        <v>38.5</v>
      </c>
      <c r="D59" s="93">
        <f t="shared" si="0"/>
        <v>96</v>
      </c>
      <c r="E59" s="34">
        <v>12.6</v>
      </c>
      <c r="F59" s="34"/>
      <c r="G59" s="34"/>
      <c r="H59" s="34"/>
      <c r="I59" s="34"/>
      <c r="J59" s="37">
        <v>16.96</v>
      </c>
      <c r="K59" s="37">
        <v>16.96</v>
      </c>
      <c r="L59" s="37">
        <v>17.39</v>
      </c>
      <c r="M59">
        <v>35.08</v>
      </c>
      <c r="N59">
        <v>192.48</v>
      </c>
      <c r="O59">
        <v>52.93</v>
      </c>
      <c r="P59">
        <v>2.63</v>
      </c>
      <c r="Q59">
        <v>9.41</v>
      </c>
      <c r="R59" s="93">
        <v>32</v>
      </c>
      <c r="S59" s="93">
        <v>32</v>
      </c>
      <c r="T59" s="93">
        <v>32</v>
      </c>
      <c r="U59">
        <v>2.2999999999999998</v>
      </c>
      <c r="V59">
        <v>128.13602299999999</v>
      </c>
      <c r="W59">
        <v>1.81</v>
      </c>
      <c r="X59">
        <v>35</v>
      </c>
      <c r="Y59">
        <v>11.66</v>
      </c>
      <c r="Z59">
        <v>11.67</v>
      </c>
      <c r="AA59">
        <v>230.83</v>
      </c>
      <c r="AB59">
        <v>46.17</v>
      </c>
      <c r="AC59">
        <v>91.72</v>
      </c>
      <c r="AD59">
        <v>45.7</v>
      </c>
      <c r="AE59">
        <v>89</v>
      </c>
      <c r="AF59">
        <v>44</v>
      </c>
      <c r="AG59">
        <v>9.66</v>
      </c>
      <c r="AH59">
        <v>35</v>
      </c>
      <c r="AI59">
        <v>35</v>
      </c>
      <c r="AJ59">
        <v>24.06</v>
      </c>
      <c r="AK59">
        <v>186</v>
      </c>
      <c r="AL59">
        <v>79</v>
      </c>
    </row>
    <row r="60" spans="1:38">
      <c r="A60" t="s">
        <v>102</v>
      </c>
      <c r="B60" s="34">
        <v>111.64</v>
      </c>
      <c r="C60" s="34">
        <v>38.5</v>
      </c>
      <c r="D60" s="93">
        <f t="shared" si="0"/>
        <v>96</v>
      </c>
      <c r="E60" s="34">
        <v>12.6</v>
      </c>
      <c r="F60" s="34"/>
      <c r="G60" s="34"/>
      <c r="H60" s="34"/>
      <c r="I60" s="34"/>
      <c r="J60" s="37">
        <v>16.7</v>
      </c>
      <c r="K60" s="37">
        <v>16.7</v>
      </c>
      <c r="L60" s="37">
        <v>17.12</v>
      </c>
      <c r="M60">
        <v>35.08</v>
      </c>
      <c r="N60">
        <v>211.73</v>
      </c>
      <c r="O60">
        <v>52.93</v>
      </c>
      <c r="P60">
        <v>2.63</v>
      </c>
      <c r="Q60">
        <v>9.61</v>
      </c>
      <c r="R60" s="93">
        <v>32</v>
      </c>
      <c r="S60" s="93">
        <v>32</v>
      </c>
      <c r="T60" s="93">
        <v>32</v>
      </c>
      <c r="U60">
        <v>2.2999999999999998</v>
      </c>
      <c r="V60">
        <v>122.97435299999999</v>
      </c>
      <c r="W60">
        <v>1.81</v>
      </c>
      <c r="X60">
        <v>36</v>
      </c>
      <c r="Y60">
        <v>12</v>
      </c>
      <c r="Z60">
        <v>12</v>
      </c>
      <c r="AA60">
        <v>230.83</v>
      </c>
      <c r="AB60">
        <v>46.17</v>
      </c>
      <c r="AC60">
        <v>91.36</v>
      </c>
      <c r="AD60">
        <v>43.9</v>
      </c>
      <c r="AE60">
        <v>89</v>
      </c>
      <c r="AF60">
        <v>44</v>
      </c>
      <c r="AG60">
        <v>10</v>
      </c>
      <c r="AH60">
        <v>35.33</v>
      </c>
      <c r="AI60">
        <v>35.33</v>
      </c>
      <c r="AJ60">
        <v>24.06</v>
      </c>
      <c r="AK60">
        <v>186</v>
      </c>
      <c r="AL60">
        <v>79</v>
      </c>
    </row>
    <row r="61" spans="1:38">
      <c r="A61" t="s">
        <v>103</v>
      </c>
      <c r="B61" s="34">
        <v>111.64</v>
      </c>
      <c r="C61" s="34">
        <v>38.5</v>
      </c>
      <c r="D61" s="93">
        <f t="shared" si="0"/>
        <v>96</v>
      </c>
      <c r="E61" s="34">
        <v>12.6</v>
      </c>
      <c r="F61" s="34"/>
      <c r="G61" s="34"/>
      <c r="H61" s="34"/>
      <c r="I61" s="34"/>
      <c r="J61" s="37">
        <v>16.16</v>
      </c>
      <c r="K61" s="37">
        <v>16.16</v>
      </c>
      <c r="L61" s="37">
        <v>16.57</v>
      </c>
      <c r="M61">
        <v>35.08</v>
      </c>
      <c r="N61">
        <v>230.98</v>
      </c>
      <c r="O61">
        <v>52.93</v>
      </c>
      <c r="P61">
        <v>2.63</v>
      </c>
      <c r="Q61">
        <v>9.81</v>
      </c>
      <c r="R61" s="93">
        <v>32</v>
      </c>
      <c r="S61" s="93">
        <v>32</v>
      </c>
      <c r="T61" s="93">
        <v>32</v>
      </c>
      <c r="U61">
        <v>2.2999999999999998</v>
      </c>
      <c r="V61">
        <v>117.686076</v>
      </c>
      <c r="W61">
        <v>1.81</v>
      </c>
      <c r="X61">
        <v>40.5</v>
      </c>
      <c r="Y61">
        <v>13.5</v>
      </c>
      <c r="Z61">
        <v>13.5</v>
      </c>
      <c r="AA61">
        <v>230.83</v>
      </c>
      <c r="AB61">
        <v>46.17</v>
      </c>
      <c r="AC61">
        <v>90.67</v>
      </c>
      <c r="AD61">
        <v>42.5</v>
      </c>
      <c r="AE61">
        <v>87</v>
      </c>
      <c r="AF61">
        <v>44</v>
      </c>
      <c r="AG61">
        <v>10.34</v>
      </c>
      <c r="AH61">
        <v>41</v>
      </c>
      <c r="AI61">
        <v>41</v>
      </c>
      <c r="AJ61">
        <v>24.06</v>
      </c>
      <c r="AK61">
        <v>186</v>
      </c>
      <c r="AL61">
        <v>79</v>
      </c>
    </row>
    <row r="62" spans="1:38">
      <c r="A62" t="s">
        <v>104</v>
      </c>
      <c r="B62" s="34">
        <v>111.64</v>
      </c>
      <c r="C62" s="34">
        <v>38.5</v>
      </c>
      <c r="D62" s="93">
        <f t="shared" si="0"/>
        <v>96</v>
      </c>
      <c r="E62" s="34">
        <v>12.6</v>
      </c>
      <c r="F62" s="34"/>
      <c r="G62" s="34"/>
      <c r="H62" s="34"/>
      <c r="I62" s="34"/>
      <c r="J62" s="37">
        <v>15.46</v>
      </c>
      <c r="K62" s="37">
        <v>15.46</v>
      </c>
      <c r="L62" s="37">
        <v>15.84</v>
      </c>
      <c r="M62">
        <v>35.08</v>
      </c>
      <c r="N62">
        <v>272.12</v>
      </c>
      <c r="O62">
        <v>52.93</v>
      </c>
      <c r="P62">
        <v>2.63</v>
      </c>
      <c r="Q62">
        <v>10.210000000000001</v>
      </c>
      <c r="R62" s="93">
        <v>32</v>
      </c>
      <c r="S62" s="93">
        <v>32</v>
      </c>
      <c r="T62" s="93">
        <v>32</v>
      </c>
      <c r="U62">
        <v>2.2999999999999998</v>
      </c>
      <c r="V62">
        <v>111.540767</v>
      </c>
      <c r="W62">
        <v>1.81</v>
      </c>
      <c r="X62">
        <v>42</v>
      </c>
      <c r="Y62">
        <v>14</v>
      </c>
      <c r="Z62">
        <v>14</v>
      </c>
      <c r="AA62">
        <v>230.83</v>
      </c>
      <c r="AB62">
        <v>46.17</v>
      </c>
      <c r="AC62">
        <v>88.78</v>
      </c>
      <c r="AD62">
        <v>40.98</v>
      </c>
      <c r="AE62">
        <v>85</v>
      </c>
      <c r="AF62">
        <v>43</v>
      </c>
      <c r="AG62">
        <v>10.66</v>
      </c>
      <c r="AH62">
        <v>41</v>
      </c>
      <c r="AI62">
        <v>41</v>
      </c>
      <c r="AJ62">
        <v>24.06</v>
      </c>
      <c r="AK62">
        <v>182</v>
      </c>
      <c r="AL62">
        <v>78</v>
      </c>
    </row>
    <row r="63" spans="1:38">
      <c r="A63" t="s">
        <v>105</v>
      </c>
      <c r="B63" s="34">
        <v>111.64</v>
      </c>
      <c r="C63" s="34">
        <v>38.5</v>
      </c>
      <c r="D63" s="93">
        <f t="shared" si="0"/>
        <v>96</v>
      </c>
      <c r="E63" s="34">
        <v>12.6</v>
      </c>
      <c r="F63" s="34"/>
      <c r="G63" s="34"/>
      <c r="H63" s="34"/>
      <c r="I63" s="34"/>
      <c r="J63" s="37">
        <v>14.66</v>
      </c>
      <c r="K63" s="37">
        <v>14.66</v>
      </c>
      <c r="L63" s="37">
        <v>15.02</v>
      </c>
      <c r="M63">
        <v>35.08</v>
      </c>
      <c r="N63">
        <v>272.12</v>
      </c>
      <c r="O63">
        <v>52.93</v>
      </c>
      <c r="P63">
        <v>2.63</v>
      </c>
      <c r="Q63">
        <v>11.21</v>
      </c>
      <c r="R63" s="93">
        <v>32</v>
      </c>
      <c r="S63" s="93">
        <v>32</v>
      </c>
      <c r="T63" s="93">
        <v>32</v>
      </c>
      <c r="U63">
        <v>2.4500000000000002</v>
      </c>
      <c r="V63">
        <v>100.18509299999999</v>
      </c>
      <c r="W63">
        <v>1.9</v>
      </c>
      <c r="X63">
        <v>52.5</v>
      </c>
      <c r="Y63">
        <v>17.5</v>
      </c>
      <c r="Z63">
        <v>17.5</v>
      </c>
      <c r="AA63">
        <v>223.98</v>
      </c>
      <c r="AB63">
        <v>44.79</v>
      </c>
      <c r="AC63">
        <v>85</v>
      </c>
      <c r="AD63">
        <v>38.56</v>
      </c>
      <c r="AE63">
        <v>80</v>
      </c>
      <c r="AF63">
        <v>40</v>
      </c>
      <c r="AG63">
        <v>13</v>
      </c>
      <c r="AH63">
        <v>40.67</v>
      </c>
      <c r="AI63">
        <v>40.67</v>
      </c>
      <c r="AJ63">
        <v>25.02</v>
      </c>
      <c r="AK63">
        <v>168</v>
      </c>
      <c r="AL63">
        <v>72</v>
      </c>
    </row>
    <row r="64" spans="1:38">
      <c r="A64" t="s">
        <v>106</v>
      </c>
      <c r="B64" s="34">
        <v>111.64</v>
      </c>
      <c r="C64" s="34">
        <v>38.5</v>
      </c>
      <c r="D64" s="93">
        <f t="shared" si="0"/>
        <v>96</v>
      </c>
      <c r="E64" s="34">
        <v>12.6</v>
      </c>
      <c r="F64" s="34"/>
      <c r="G64" s="34"/>
      <c r="H64" s="34"/>
      <c r="I64" s="34"/>
      <c r="J64" s="37">
        <v>13.9</v>
      </c>
      <c r="K64" s="37">
        <v>13.9</v>
      </c>
      <c r="L64" s="37">
        <v>14.24</v>
      </c>
      <c r="M64">
        <v>35.08</v>
      </c>
      <c r="N64">
        <v>272.12</v>
      </c>
      <c r="O64">
        <v>52.93</v>
      </c>
      <c r="P64">
        <v>2.63</v>
      </c>
      <c r="Q64">
        <v>12.8</v>
      </c>
      <c r="R64" s="93">
        <v>32</v>
      </c>
      <c r="S64" s="93">
        <v>32</v>
      </c>
      <c r="T64" s="93">
        <v>32</v>
      </c>
      <c r="U64">
        <v>2.4500000000000002</v>
      </c>
      <c r="V64">
        <v>92.218591000000004</v>
      </c>
      <c r="W64">
        <v>1.9</v>
      </c>
      <c r="X64">
        <v>53.5</v>
      </c>
      <c r="Y64">
        <v>17.84</v>
      </c>
      <c r="Z64">
        <v>17.829999999999998</v>
      </c>
      <c r="AA64">
        <v>213.51</v>
      </c>
      <c r="AB64">
        <v>42.7</v>
      </c>
      <c r="AC64">
        <v>80.010000000000005</v>
      </c>
      <c r="AD64">
        <v>35.94</v>
      </c>
      <c r="AE64">
        <v>74</v>
      </c>
      <c r="AF64">
        <v>37</v>
      </c>
      <c r="AG64">
        <v>13.66</v>
      </c>
      <c r="AH64">
        <v>40.67</v>
      </c>
      <c r="AI64">
        <v>40.67</v>
      </c>
      <c r="AJ64">
        <v>25.98</v>
      </c>
      <c r="AK64">
        <v>158</v>
      </c>
      <c r="AL64">
        <v>67</v>
      </c>
    </row>
    <row r="65" spans="1:38">
      <c r="A65" t="s">
        <v>107</v>
      </c>
      <c r="B65" s="34">
        <v>111.64</v>
      </c>
      <c r="C65" s="34">
        <v>38.5</v>
      </c>
      <c r="D65" s="93">
        <f t="shared" si="0"/>
        <v>96</v>
      </c>
      <c r="E65" s="34">
        <v>12.6</v>
      </c>
      <c r="F65" s="34"/>
      <c r="G65" s="34"/>
      <c r="H65" s="34"/>
      <c r="I65" s="34"/>
      <c r="J65" s="37">
        <v>13</v>
      </c>
      <c r="K65" s="37">
        <v>13</v>
      </c>
      <c r="L65" s="37">
        <v>13.32</v>
      </c>
      <c r="M65">
        <v>35.08</v>
      </c>
      <c r="N65">
        <v>272.12</v>
      </c>
      <c r="O65">
        <v>52.93</v>
      </c>
      <c r="P65">
        <v>2.63</v>
      </c>
      <c r="Q65">
        <v>13</v>
      </c>
      <c r="R65" s="93">
        <v>32</v>
      </c>
      <c r="S65" s="93">
        <v>32</v>
      </c>
      <c r="T65" s="93">
        <v>32</v>
      </c>
      <c r="U65">
        <v>2.4500000000000002</v>
      </c>
      <c r="V65">
        <v>83.930701999999997</v>
      </c>
      <c r="W65">
        <v>1.9</v>
      </c>
      <c r="X65">
        <v>62.5</v>
      </c>
      <c r="Y65">
        <v>20.84</v>
      </c>
      <c r="Z65">
        <v>20.83</v>
      </c>
      <c r="AA65">
        <v>194.49</v>
      </c>
      <c r="AB65">
        <v>38.9</v>
      </c>
      <c r="AC65">
        <v>74.64</v>
      </c>
      <c r="AD65">
        <v>33.6</v>
      </c>
      <c r="AE65">
        <v>69</v>
      </c>
      <c r="AF65">
        <v>35</v>
      </c>
      <c r="AG65">
        <v>16.34</v>
      </c>
      <c r="AH65">
        <v>50</v>
      </c>
      <c r="AI65">
        <v>50</v>
      </c>
      <c r="AJ65">
        <v>25.98</v>
      </c>
      <c r="AK65">
        <v>146</v>
      </c>
      <c r="AL65">
        <v>62</v>
      </c>
    </row>
    <row r="66" spans="1:38">
      <c r="A66" t="s">
        <v>108</v>
      </c>
      <c r="B66" s="34">
        <v>140.51</v>
      </c>
      <c r="C66" s="34">
        <v>38.5</v>
      </c>
      <c r="D66" s="93">
        <f t="shared" si="0"/>
        <v>96</v>
      </c>
      <c r="E66" s="34">
        <v>12.6</v>
      </c>
      <c r="F66" s="34"/>
      <c r="G66" s="34"/>
      <c r="H66" s="34"/>
      <c r="I66" s="34"/>
      <c r="J66" s="37">
        <v>11.94</v>
      </c>
      <c r="K66" s="37">
        <v>11.94</v>
      </c>
      <c r="L66" s="37">
        <v>12.24</v>
      </c>
      <c r="M66">
        <v>35.08</v>
      </c>
      <c r="N66">
        <v>272.12</v>
      </c>
      <c r="O66">
        <v>52.93</v>
      </c>
      <c r="P66">
        <v>2.63</v>
      </c>
      <c r="Q66">
        <v>13</v>
      </c>
      <c r="R66" s="93">
        <v>32</v>
      </c>
      <c r="S66" s="93">
        <v>32</v>
      </c>
      <c r="T66" s="93">
        <v>32</v>
      </c>
      <c r="U66">
        <v>2.4500000000000002</v>
      </c>
      <c r="V66">
        <v>75.340903999999995</v>
      </c>
      <c r="W66">
        <v>1.9</v>
      </c>
      <c r="X66">
        <v>62.5</v>
      </c>
      <c r="Y66">
        <v>20.84</v>
      </c>
      <c r="Z66">
        <v>20.83</v>
      </c>
      <c r="AA66">
        <v>178.08</v>
      </c>
      <c r="AB66">
        <v>35.619999999999997</v>
      </c>
      <c r="AC66">
        <v>68.98</v>
      </c>
      <c r="AD66">
        <v>30.92</v>
      </c>
      <c r="AE66">
        <v>63</v>
      </c>
      <c r="AF66">
        <v>32</v>
      </c>
      <c r="AG66">
        <v>17</v>
      </c>
      <c r="AH66">
        <v>50.33</v>
      </c>
      <c r="AI66">
        <v>50.33</v>
      </c>
      <c r="AJ66">
        <v>26.95</v>
      </c>
      <c r="AK66">
        <v>133</v>
      </c>
      <c r="AL66">
        <v>57</v>
      </c>
    </row>
    <row r="67" spans="1:38">
      <c r="A67" t="s">
        <v>109</v>
      </c>
      <c r="B67" s="34">
        <v>140.51</v>
      </c>
      <c r="C67" s="34">
        <v>38.5</v>
      </c>
      <c r="D67" s="93">
        <f t="shared" si="0"/>
        <v>96</v>
      </c>
      <c r="E67" s="34">
        <v>12.6</v>
      </c>
      <c r="F67" s="34"/>
      <c r="G67" s="34"/>
      <c r="H67" s="34"/>
      <c r="I67" s="34"/>
      <c r="J67" s="37">
        <v>10.87</v>
      </c>
      <c r="K67" s="37">
        <v>10.87</v>
      </c>
      <c r="L67" s="37">
        <v>11.14</v>
      </c>
      <c r="M67">
        <v>35.08</v>
      </c>
      <c r="N67">
        <v>272.12</v>
      </c>
      <c r="O67">
        <v>52.93</v>
      </c>
      <c r="P67">
        <v>2.63</v>
      </c>
      <c r="Q67">
        <v>13</v>
      </c>
      <c r="R67" s="93">
        <v>32</v>
      </c>
      <c r="S67" s="93">
        <v>32</v>
      </c>
      <c r="T67" s="93">
        <v>32</v>
      </c>
      <c r="U67">
        <v>2.68</v>
      </c>
      <c r="V67">
        <v>66.731628000000001</v>
      </c>
      <c r="W67">
        <v>1.94</v>
      </c>
      <c r="X67">
        <v>62</v>
      </c>
      <c r="Y67">
        <v>20.66</v>
      </c>
      <c r="Z67">
        <v>20.67</v>
      </c>
      <c r="AA67">
        <v>158.41</v>
      </c>
      <c r="AB67">
        <v>31.68</v>
      </c>
      <c r="AC67">
        <v>56.77</v>
      </c>
      <c r="AD67">
        <v>27.86</v>
      </c>
      <c r="AE67">
        <v>52</v>
      </c>
      <c r="AF67">
        <v>26</v>
      </c>
      <c r="AG67">
        <v>20.66</v>
      </c>
      <c r="AH67">
        <v>51</v>
      </c>
      <c r="AI67">
        <v>51</v>
      </c>
      <c r="AJ67">
        <v>26.95</v>
      </c>
      <c r="AK67">
        <v>123</v>
      </c>
      <c r="AL67">
        <v>52</v>
      </c>
    </row>
    <row r="68" spans="1:38">
      <c r="A68" t="s">
        <v>110</v>
      </c>
      <c r="B68" s="34">
        <v>140.51</v>
      </c>
      <c r="C68" s="34">
        <v>38.5</v>
      </c>
      <c r="D68" s="93">
        <f t="shared" ref="D68:D98" si="1">R68+S68+T68</f>
        <v>96</v>
      </c>
      <c r="E68" s="34">
        <v>12.6</v>
      </c>
      <c r="F68" s="34"/>
      <c r="G68" s="34"/>
      <c r="H68" s="34"/>
      <c r="I68" s="34"/>
      <c r="J68" s="37">
        <v>9.61</v>
      </c>
      <c r="K68" s="37">
        <v>9.61</v>
      </c>
      <c r="L68" s="37">
        <v>9.85</v>
      </c>
      <c r="M68">
        <v>35.08</v>
      </c>
      <c r="N68">
        <v>272.12</v>
      </c>
      <c r="O68">
        <v>52.93</v>
      </c>
      <c r="P68">
        <v>2.63</v>
      </c>
      <c r="Q68">
        <v>12.8</v>
      </c>
      <c r="R68" s="93">
        <v>32</v>
      </c>
      <c r="S68" s="93">
        <v>32</v>
      </c>
      <c r="T68" s="93">
        <v>32</v>
      </c>
      <c r="U68">
        <v>2.68</v>
      </c>
      <c r="V68">
        <v>57.762008999999999</v>
      </c>
      <c r="W68">
        <v>1.94</v>
      </c>
      <c r="X68">
        <v>61.5</v>
      </c>
      <c r="Y68">
        <v>20.5</v>
      </c>
      <c r="Z68">
        <v>20.5</v>
      </c>
      <c r="AA68">
        <v>139.13</v>
      </c>
      <c r="AB68">
        <v>27.83</v>
      </c>
      <c r="AC68">
        <v>51.18</v>
      </c>
      <c r="AD68">
        <v>24.67</v>
      </c>
      <c r="AE68">
        <v>45</v>
      </c>
      <c r="AF68">
        <v>23</v>
      </c>
      <c r="AG68">
        <v>21</v>
      </c>
      <c r="AH68">
        <v>52.33</v>
      </c>
      <c r="AI68">
        <v>52.33</v>
      </c>
      <c r="AJ68">
        <v>26.95</v>
      </c>
      <c r="AK68">
        <v>109</v>
      </c>
      <c r="AL68">
        <v>46</v>
      </c>
    </row>
    <row r="69" spans="1:38">
      <c r="A69" t="s">
        <v>111</v>
      </c>
      <c r="B69" s="34">
        <v>200.8</v>
      </c>
      <c r="C69" s="34">
        <v>57.38</v>
      </c>
      <c r="D69" s="93">
        <f t="shared" si="1"/>
        <v>96</v>
      </c>
      <c r="E69" s="34">
        <v>16.010000000000002</v>
      </c>
      <c r="F69" s="34"/>
      <c r="G69" s="34"/>
      <c r="H69" s="34"/>
      <c r="I69" s="34"/>
      <c r="J69" s="37">
        <v>8.39</v>
      </c>
      <c r="K69" s="37">
        <v>8.39</v>
      </c>
      <c r="L69" s="37">
        <v>8.6</v>
      </c>
      <c r="M69">
        <v>35.08</v>
      </c>
      <c r="N69">
        <v>272.12</v>
      </c>
      <c r="O69">
        <v>52.93</v>
      </c>
      <c r="P69">
        <v>2.63</v>
      </c>
      <c r="Q69">
        <v>12.6</v>
      </c>
      <c r="R69" s="93">
        <v>32</v>
      </c>
      <c r="S69" s="93">
        <v>32</v>
      </c>
      <c r="T69" s="93">
        <v>32</v>
      </c>
      <c r="U69">
        <v>2.15</v>
      </c>
      <c r="V69">
        <v>48.597610000000003</v>
      </c>
      <c r="W69">
        <v>1.94</v>
      </c>
      <c r="X69">
        <v>61</v>
      </c>
      <c r="Y69">
        <v>20.34</v>
      </c>
      <c r="Z69">
        <v>20.329999999999998</v>
      </c>
      <c r="AA69">
        <v>100.93</v>
      </c>
      <c r="AB69">
        <v>20.18</v>
      </c>
      <c r="AC69">
        <v>40.79</v>
      </c>
      <c r="AD69">
        <v>20.149999999999999</v>
      </c>
      <c r="AE69">
        <v>39</v>
      </c>
      <c r="AF69">
        <v>19</v>
      </c>
      <c r="AG69">
        <v>21.34</v>
      </c>
      <c r="AH69">
        <v>53.67</v>
      </c>
      <c r="AI69">
        <v>53.67</v>
      </c>
      <c r="AJ69">
        <v>27.91</v>
      </c>
      <c r="AK69">
        <v>81</v>
      </c>
      <c r="AL69">
        <v>34</v>
      </c>
    </row>
    <row r="70" spans="1:38">
      <c r="A70" t="s">
        <v>112</v>
      </c>
      <c r="B70" s="34">
        <v>261.29000000000002</v>
      </c>
      <c r="C70" s="34">
        <v>57.38</v>
      </c>
      <c r="D70" s="93">
        <f t="shared" si="1"/>
        <v>94.09</v>
      </c>
      <c r="E70" s="34">
        <v>16.010000000000002</v>
      </c>
      <c r="F70" s="34"/>
      <c r="G70" s="34"/>
      <c r="H70" s="34"/>
      <c r="I70" s="34"/>
      <c r="J70" s="37">
        <v>7.15</v>
      </c>
      <c r="K70" s="37">
        <v>7.15</v>
      </c>
      <c r="L70" s="37">
        <v>7.33</v>
      </c>
      <c r="M70">
        <v>35.08</v>
      </c>
      <c r="N70">
        <v>272.12</v>
      </c>
      <c r="O70">
        <v>100.26</v>
      </c>
      <c r="P70">
        <v>2.63</v>
      </c>
      <c r="Q70">
        <v>13.6</v>
      </c>
      <c r="R70" s="93">
        <v>31.47</v>
      </c>
      <c r="S70" s="93">
        <v>30</v>
      </c>
      <c r="T70" s="93">
        <v>32.619999999999997</v>
      </c>
      <c r="U70">
        <v>2.15</v>
      </c>
      <c r="V70">
        <v>39.881205000000001</v>
      </c>
      <c r="W70">
        <v>1.94</v>
      </c>
      <c r="X70">
        <v>60.5</v>
      </c>
      <c r="Y70">
        <v>20.16</v>
      </c>
      <c r="Z70">
        <v>20.170000000000002</v>
      </c>
      <c r="AA70">
        <v>87.81</v>
      </c>
      <c r="AB70">
        <v>17.559999999999999</v>
      </c>
      <c r="AC70">
        <v>34.909999999999997</v>
      </c>
      <c r="AD70">
        <v>17</v>
      </c>
      <c r="AE70">
        <v>33</v>
      </c>
      <c r="AF70">
        <v>17</v>
      </c>
      <c r="AG70">
        <v>21.34</v>
      </c>
      <c r="AH70">
        <v>54.67</v>
      </c>
      <c r="AI70">
        <v>54.67</v>
      </c>
      <c r="AJ70">
        <v>27.91</v>
      </c>
      <c r="AK70">
        <v>70</v>
      </c>
      <c r="AL70">
        <v>30</v>
      </c>
    </row>
    <row r="71" spans="1:38">
      <c r="A71" t="s">
        <v>113</v>
      </c>
      <c r="B71" s="34">
        <v>261.29000000000002</v>
      </c>
      <c r="C71" s="34">
        <v>76.31</v>
      </c>
      <c r="D71" s="93">
        <f t="shared" si="1"/>
        <v>65.679999999999993</v>
      </c>
      <c r="E71" s="34">
        <v>16.010000000000002</v>
      </c>
      <c r="F71" s="34"/>
      <c r="G71" s="34"/>
      <c r="H71" s="34"/>
      <c r="I71" s="34"/>
      <c r="J71" s="37">
        <v>5.88</v>
      </c>
      <c r="K71" s="37">
        <v>5.88</v>
      </c>
      <c r="L71" s="37">
        <v>6.03</v>
      </c>
      <c r="M71">
        <v>35.08</v>
      </c>
      <c r="N71">
        <v>272.12</v>
      </c>
      <c r="O71">
        <v>100.26</v>
      </c>
      <c r="P71">
        <v>1.55</v>
      </c>
      <c r="Q71">
        <v>14</v>
      </c>
      <c r="R71" s="93">
        <v>20.190000000000001</v>
      </c>
      <c r="S71" s="93">
        <v>20</v>
      </c>
      <c r="T71" s="93">
        <v>25.49</v>
      </c>
      <c r="U71">
        <v>2.2200000000000002</v>
      </c>
      <c r="V71">
        <v>30.853152000000001</v>
      </c>
      <c r="W71">
        <v>2.04</v>
      </c>
      <c r="X71">
        <v>60</v>
      </c>
      <c r="Y71">
        <v>20</v>
      </c>
      <c r="Z71">
        <v>20</v>
      </c>
      <c r="AA71">
        <v>78.72</v>
      </c>
      <c r="AB71">
        <v>15.74</v>
      </c>
      <c r="AC71">
        <v>28.96</v>
      </c>
      <c r="AD71">
        <v>14.5</v>
      </c>
      <c r="AE71">
        <v>24</v>
      </c>
      <c r="AF71">
        <v>12</v>
      </c>
      <c r="AG71">
        <v>21.34</v>
      </c>
      <c r="AH71">
        <v>55.33</v>
      </c>
      <c r="AI71">
        <v>55.33</v>
      </c>
      <c r="AJ71">
        <v>27.91</v>
      </c>
      <c r="AK71">
        <v>56</v>
      </c>
      <c r="AL71">
        <v>24</v>
      </c>
    </row>
    <row r="72" spans="1:38">
      <c r="A72" t="s">
        <v>114</v>
      </c>
      <c r="B72" s="34">
        <v>261.29000000000002</v>
      </c>
      <c r="C72" s="34">
        <v>76.31</v>
      </c>
      <c r="D72" s="93">
        <f t="shared" si="1"/>
        <v>35.92</v>
      </c>
      <c r="E72" s="34">
        <v>16.010000000000002</v>
      </c>
      <c r="F72" s="34"/>
      <c r="G72" s="34"/>
      <c r="H72" s="34"/>
      <c r="I72" s="34"/>
      <c r="J72" s="37">
        <v>4.6399999999999997</v>
      </c>
      <c r="K72" s="37">
        <v>4.6399999999999997</v>
      </c>
      <c r="L72" s="37">
        <v>4.76</v>
      </c>
      <c r="M72">
        <v>35.08</v>
      </c>
      <c r="N72">
        <v>272.12</v>
      </c>
      <c r="O72">
        <v>100.26</v>
      </c>
      <c r="P72">
        <v>1.55</v>
      </c>
      <c r="Q72">
        <v>14.4</v>
      </c>
      <c r="R72" s="93">
        <v>10.44</v>
      </c>
      <c r="S72" s="93">
        <v>10</v>
      </c>
      <c r="T72" s="93">
        <v>15.48</v>
      </c>
      <c r="U72">
        <v>2.2200000000000002</v>
      </c>
      <c r="V72">
        <v>21.766665</v>
      </c>
      <c r="W72">
        <v>2.04</v>
      </c>
      <c r="X72">
        <v>59</v>
      </c>
      <c r="Y72">
        <v>19.66</v>
      </c>
      <c r="Z72">
        <v>19.670000000000002</v>
      </c>
      <c r="AA72">
        <v>64.31</v>
      </c>
      <c r="AB72">
        <v>12.86</v>
      </c>
      <c r="AC72">
        <v>23.48</v>
      </c>
      <c r="AD72">
        <v>11</v>
      </c>
      <c r="AE72">
        <v>21</v>
      </c>
      <c r="AF72">
        <v>11</v>
      </c>
      <c r="AG72">
        <v>21.66</v>
      </c>
      <c r="AH72">
        <v>55.33</v>
      </c>
      <c r="AI72">
        <v>55.33</v>
      </c>
      <c r="AJ72">
        <v>27.91</v>
      </c>
      <c r="AK72">
        <v>46</v>
      </c>
      <c r="AL72">
        <v>19</v>
      </c>
    </row>
    <row r="73" spans="1:38">
      <c r="A73" t="s">
        <v>115</v>
      </c>
      <c r="B73" s="34">
        <v>261.29000000000002</v>
      </c>
      <c r="C73" s="34">
        <v>76.31</v>
      </c>
      <c r="D73" s="93">
        <f t="shared" si="1"/>
        <v>16.869999999999997</v>
      </c>
      <c r="E73" s="34">
        <v>16.010000000000002</v>
      </c>
      <c r="F73" s="34"/>
      <c r="G73" s="34"/>
      <c r="H73" s="34"/>
      <c r="I73" s="34"/>
      <c r="J73" s="37">
        <v>3.45</v>
      </c>
      <c r="K73" s="37">
        <v>3.45</v>
      </c>
      <c r="L73" s="37">
        <v>3.53</v>
      </c>
      <c r="M73">
        <v>35.08</v>
      </c>
      <c r="N73">
        <v>272.12</v>
      </c>
      <c r="O73">
        <v>100.26</v>
      </c>
      <c r="P73">
        <v>2.3199999999999998</v>
      </c>
      <c r="Q73">
        <v>17.170000000000002</v>
      </c>
      <c r="R73" s="93">
        <v>5.42</v>
      </c>
      <c r="S73" s="93">
        <v>3</v>
      </c>
      <c r="T73" s="93">
        <v>8.4499999999999993</v>
      </c>
      <c r="U73">
        <v>2.2200000000000002</v>
      </c>
      <c r="V73">
        <v>14.452676</v>
      </c>
      <c r="W73">
        <v>2.04</v>
      </c>
      <c r="X73">
        <v>57.5</v>
      </c>
      <c r="Y73">
        <v>19.16</v>
      </c>
      <c r="Z73">
        <v>19.170000000000002</v>
      </c>
      <c r="AA73">
        <v>50.21</v>
      </c>
      <c r="AB73">
        <v>10.039999999999999</v>
      </c>
      <c r="AC73">
        <v>18.02</v>
      </c>
      <c r="AD73">
        <v>9</v>
      </c>
      <c r="AE73">
        <v>16</v>
      </c>
      <c r="AF73">
        <v>8</v>
      </c>
      <c r="AG73">
        <v>21.66</v>
      </c>
      <c r="AH73">
        <v>54.33</v>
      </c>
      <c r="AI73">
        <v>54.33</v>
      </c>
      <c r="AJ73">
        <v>27.91</v>
      </c>
      <c r="AK73">
        <v>35</v>
      </c>
      <c r="AL73">
        <v>15</v>
      </c>
    </row>
    <row r="74" spans="1:38">
      <c r="A74" t="s">
        <v>116</v>
      </c>
      <c r="B74" s="34">
        <v>261.29000000000002</v>
      </c>
      <c r="C74" s="34">
        <v>76.31</v>
      </c>
      <c r="D74" s="93">
        <f t="shared" si="1"/>
        <v>5.5600000000000005</v>
      </c>
      <c r="E74" s="34">
        <v>16.010000000000002</v>
      </c>
      <c r="F74" s="34"/>
      <c r="G74" s="34"/>
      <c r="H74" s="34"/>
      <c r="I74" s="34"/>
      <c r="J74" s="37">
        <v>2.39</v>
      </c>
      <c r="K74" s="37">
        <v>2.39</v>
      </c>
      <c r="L74" s="37">
        <v>2.44</v>
      </c>
      <c r="M74">
        <v>33.01</v>
      </c>
      <c r="N74">
        <v>272.12</v>
      </c>
      <c r="O74">
        <v>100.26</v>
      </c>
      <c r="P74">
        <v>2.3199999999999998</v>
      </c>
      <c r="Q74">
        <v>17.07</v>
      </c>
      <c r="R74" s="93">
        <v>2.12</v>
      </c>
      <c r="S74" s="93">
        <v>0</v>
      </c>
      <c r="T74" s="93">
        <v>3.44</v>
      </c>
      <c r="U74">
        <v>2.2200000000000002</v>
      </c>
      <c r="V74">
        <v>8.2878889999999998</v>
      </c>
      <c r="W74">
        <v>2.04</v>
      </c>
      <c r="X74">
        <v>56</v>
      </c>
      <c r="Y74">
        <v>18.66</v>
      </c>
      <c r="Z74">
        <v>18.670000000000002</v>
      </c>
      <c r="AA74">
        <v>34.54</v>
      </c>
      <c r="AB74">
        <v>6.91</v>
      </c>
      <c r="AC74">
        <v>12.75</v>
      </c>
      <c r="AD74">
        <v>6</v>
      </c>
      <c r="AE74">
        <v>11</v>
      </c>
      <c r="AF74">
        <v>6</v>
      </c>
      <c r="AG74">
        <v>21.66</v>
      </c>
      <c r="AH74">
        <v>54.33</v>
      </c>
      <c r="AI74">
        <v>54.33</v>
      </c>
      <c r="AJ74">
        <v>27.91</v>
      </c>
      <c r="AK74">
        <v>18</v>
      </c>
      <c r="AL74">
        <v>7</v>
      </c>
    </row>
    <row r="75" spans="1:38">
      <c r="A75" t="s">
        <v>117</v>
      </c>
      <c r="B75" s="34">
        <v>261.29000000000002</v>
      </c>
      <c r="C75" s="34">
        <v>76.31</v>
      </c>
      <c r="D75" s="93">
        <f t="shared" si="1"/>
        <v>0</v>
      </c>
      <c r="E75" s="34">
        <v>16.010000000000002</v>
      </c>
      <c r="F75" s="34"/>
      <c r="G75" s="34"/>
      <c r="H75" s="34"/>
      <c r="I75" s="34"/>
      <c r="J75" s="37">
        <v>1.43</v>
      </c>
      <c r="K75" s="37">
        <v>1.43</v>
      </c>
      <c r="L75" s="37">
        <v>1.46</v>
      </c>
      <c r="M75">
        <v>37.25</v>
      </c>
      <c r="N75">
        <v>272.12</v>
      </c>
      <c r="O75">
        <v>100.26</v>
      </c>
      <c r="P75">
        <v>2.4700000000000002</v>
      </c>
      <c r="Q75">
        <v>16.899999999999999</v>
      </c>
      <c r="R75" s="93">
        <v>0</v>
      </c>
      <c r="S75" s="93">
        <v>0</v>
      </c>
      <c r="T75" s="93">
        <v>0</v>
      </c>
      <c r="U75">
        <v>2.2999999999999998</v>
      </c>
      <c r="V75">
        <v>5.1227140000000002</v>
      </c>
      <c r="W75">
        <v>2.04</v>
      </c>
      <c r="X75">
        <v>82.5</v>
      </c>
      <c r="Y75">
        <v>27.5</v>
      </c>
      <c r="Z75">
        <v>27.5</v>
      </c>
      <c r="AA75">
        <v>20.83</v>
      </c>
      <c r="AB75">
        <v>4.17</v>
      </c>
      <c r="AC75">
        <v>8.0500000000000007</v>
      </c>
      <c r="AD75">
        <v>4</v>
      </c>
      <c r="AE75">
        <v>3</v>
      </c>
      <c r="AF75">
        <v>1</v>
      </c>
      <c r="AG75">
        <v>24</v>
      </c>
      <c r="AH75">
        <v>59.33</v>
      </c>
      <c r="AI75">
        <v>59.33</v>
      </c>
      <c r="AJ75">
        <v>27.91</v>
      </c>
      <c r="AK75">
        <v>7</v>
      </c>
      <c r="AL75">
        <v>3</v>
      </c>
    </row>
    <row r="76" spans="1:38">
      <c r="A76" t="s">
        <v>118</v>
      </c>
      <c r="B76" s="34">
        <v>261.29000000000002</v>
      </c>
      <c r="C76" s="34">
        <v>76.31</v>
      </c>
      <c r="D76" s="93">
        <f t="shared" si="1"/>
        <v>0</v>
      </c>
      <c r="E76" s="34">
        <v>16.010000000000002</v>
      </c>
      <c r="F76" s="34"/>
      <c r="G76" s="34"/>
      <c r="H76" s="34"/>
      <c r="I76" s="34"/>
      <c r="J76" s="37">
        <v>0.72</v>
      </c>
      <c r="K76" s="37">
        <v>0.72</v>
      </c>
      <c r="L76" s="37">
        <v>0.73</v>
      </c>
      <c r="M76">
        <v>41.5</v>
      </c>
      <c r="N76">
        <v>272.12</v>
      </c>
      <c r="O76">
        <v>100.26</v>
      </c>
      <c r="P76">
        <v>2.4700000000000002</v>
      </c>
      <c r="Q76">
        <v>16.920000000000002</v>
      </c>
      <c r="R76" s="93">
        <v>0</v>
      </c>
      <c r="S76" s="93">
        <v>0</v>
      </c>
      <c r="T76" s="93">
        <v>0</v>
      </c>
      <c r="U76">
        <v>2.2999999999999998</v>
      </c>
      <c r="V76">
        <v>1.714064</v>
      </c>
      <c r="W76">
        <v>2.04</v>
      </c>
      <c r="X76">
        <v>79</v>
      </c>
      <c r="Y76">
        <v>26.34</v>
      </c>
      <c r="Z76">
        <v>26.33</v>
      </c>
      <c r="AA76">
        <v>12.5</v>
      </c>
      <c r="AB76">
        <v>2.5</v>
      </c>
      <c r="AC76">
        <v>4.3600000000000003</v>
      </c>
      <c r="AD76">
        <v>2</v>
      </c>
      <c r="AE76">
        <v>0</v>
      </c>
      <c r="AF76">
        <v>0</v>
      </c>
      <c r="AG76">
        <v>23.66</v>
      </c>
      <c r="AH76">
        <v>61.67</v>
      </c>
      <c r="AI76">
        <v>61.67</v>
      </c>
      <c r="AJ76">
        <v>28.87</v>
      </c>
      <c r="AK76">
        <v>1</v>
      </c>
      <c r="AL76">
        <v>1</v>
      </c>
    </row>
    <row r="77" spans="1:38">
      <c r="A77" t="s">
        <v>119</v>
      </c>
      <c r="B77" s="34">
        <v>261.29000000000002</v>
      </c>
      <c r="C77" s="34">
        <v>63.11</v>
      </c>
      <c r="D77" s="93">
        <f t="shared" si="1"/>
        <v>0</v>
      </c>
      <c r="E77" s="34">
        <v>16.010000000000002</v>
      </c>
      <c r="F77" s="34"/>
      <c r="G77" s="34"/>
      <c r="H77" s="34"/>
      <c r="I77" s="34"/>
      <c r="J77" s="37">
        <v>0.18</v>
      </c>
      <c r="K77" s="37">
        <v>0.18</v>
      </c>
      <c r="L77" s="37">
        <v>0.19</v>
      </c>
      <c r="M77">
        <v>45.74</v>
      </c>
      <c r="N77">
        <v>272.12</v>
      </c>
      <c r="O77">
        <v>100.26</v>
      </c>
      <c r="P77">
        <v>2.4700000000000002</v>
      </c>
      <c r="Q77">
        <v>16.88</v>
      </c>
      <c r="R77" s="93">
        <v>0</v>
      </c>
      <c r="S77" s="93">
        <v>0</v>
      </c>
      <c r="T77" s="93">
        <v>0</v>
      </c>
      <c r="U77">
        <v>2.2999999999999998</v>
      </c>
      <c r="V77">
        <v>0.28243099999999999</v>
      </c>
      <c r="W77">
        <v>2.04</v>
      </c>
      <c r="X77">
        <v>76.5</v>
      </c>
      <c r="Y77">
        <v>25.5</v>
      </c>
      <c r="Z77">
        <v>25.5</v>
      </c>
      <c r="AA77">
        <v>5.37</v>
      </c>
      <c r="AB77">
        <v>1.07</v>
      </c>
      <c r="AC77">
        <v>1.89</v>
      </c>
      <c r="AD77">
        <v>1</v>
      </c>
      <c r="AE77">
        <v>0</v>
      </c>
      <c r="AF77">
        <v>0</v>
      </c>
      <c r="AG77">
        <v>23.34</v>
      </c>
      <c r="AH77">
        <v>61.33</v>
      </c>
      <c r="AI77">
        <v>61.33</v>
      </c>
      <c r="AJ77">
        <v>28.87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63.11</v>
      </c>
      <c r="D78" s="93">
        <f t="shared" si="1"/>
        <v>0</v>
      </c>
      <c r="E78" s="34">
        <v>16.010000000000002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49.98</v>
      </c>
      <c r="N78">
        <v>272.12</v>
      </c>
      <c r="O78">
        <v>100.26</v>
      </c>
      <c r="P78">
        <v>2.4700000000000002</v>
      </c>
      <c r="Q78">
        <v>17</v>
      </c>
      <c r="R78" s="93">
        <v>0</v>
      </c>
      <c r="S78" s="93">
        <v>0</v>
      </c>
      <c r="T78" s="93">
        <v>0</v>
      </c>
      <c r="U78">
        <v>2.2999999999999998</v>
      </c>
      <c r="V78">
        <v>0</v>
      </c>
      <c r="W78">
        <v>2.04</v>
      </c>
      <c r="X78">
        <v>74</v>
      </c>
      <c r="Y78">
        <v>24.66</v>
      </c>
      <c r="Z78">
        <v>24.67</v>
      </c>
      <c r="AA78">
        <v>2.09</v>
      </c>
      <c r="AB78">
        <v>0.42</v>
      </c>
      <c r="AC78">
        <v>0</v>
      </c>
      <c r="AD78">
        <v>0.5</v>
      </c>
      <c r="AE78">
        <v>0</v>
      </c>
      <c r="AF78">
        <v>0</v>
      </c>
      <c r="AG78">
        <v>23</v>
      </c>
      <c r="AH78">
        <v>61</v>
      </c>
      <c r="AI78">
        <v>61</v>
      </c>
      <c r="AJ78">
        <v>28.87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63.11</v>
      </c>
      <c r="D79" s="93">
        <f t="shared" si="1"/>
        <v>0</v>
      </c>
      <c r="E79" s="34">
        <v>16.010000000000002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54.22</v>
      </c>
      <c r="N79">
        <v>272.12</v>
      </c>
      <c r="O79">
        <v>100.26</v>
      </c>
      <c r="P79">
        <v>2.4700000000000002</v>
      </c>
      <c r="Q79">
        <v>16.84</v>
      </c>
      <c r="R79" s="93">
        <v>0</v>
      </c>
      <c r="S79" s="93">
        <v>0</v>
      </c>
      <c r="T79" s="93">
        <v>0</v>
      </c>
      <c r="U79">
        <v>2.2999999999999998</v>
      </c>
      <c r="V79">
        <v>0</v>
      </c>
      <c r="W79">
        <v>2.04</v>
      </c>
      <c r="X79">
        <v>82.5</v>
      </c>
      <c r="Y79">
        <v>27.5</v>
      </c>
      <c r="Z79">
        <v>27.5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22.34</v>
      </c>
      <c r="AH79">
        <v>66.67</v>
      </c>
      <c r="AI79">
        <v>66.67</v>
      </c>
      <c r="AJ79">
        <v>28.87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63.11</v>
      </c>
      <c r="D80" s="93">
        <f t="shared" si="1"/>
        <v>0</v>
      </c>
      <c r="E80" s="34">
        <v>16.010000000000002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57.72</v>
      </c>
      <c r="N80">
        <v>272.12</v>
      </c>
      <c r="O80">
        <v>100.26</v>
      </c>
      <c r="P80">
        <v>2.4700000000000002</v>
      </c>
      <c r="Q80">
        <v>16.559999999999999</v>
      </c>
      <c r="R80" s="93">
        <v>0</v>
      </c>
      <c r="S80" s="93">
        <v>0</v>
      </c>
      <c r="T80" s="93">
        <v>0</v>
      </c>
      <c r="U80">
        <v>2.2999999999999998</v>
      </c>
      <c r="V80">
        <v>0</v>
      </c>
      <c r="W80">
        <v>2.04</v>
      </c>
      <c r="X80">
        <v>82</v>
      </c>
      <c r="Y80">
        <v>27.34</v>
      </c>
      <c r="Z80">
        <v>27.33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21.66</v>
      </c>
      <c r="AH80">
        <v>66.67</v>
      </c>
      <c r="AI80">
        <v>66.67</v>
      </c>
      <c r="AJ80">
        <v>28.87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63.11</v>
      </c>
      <c r="D81" s="93">
        <f t="shared" si="1"/>
        <v>0</v>
      </c>
      <c r="E81" s="34">
        <v>16.010000000000002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57.72</v>
      </c>
      <c r="N81">
        <v>272.12</v>
      </c>
      <c r="O81">
        <v>100.26</v>
      </c>
      <c r="P81">
        <v>2.4700000000000002</v>
      </c>
      <c r="Q81">
        <v>20.100000000000001</v>
      </c>
      <c r="R81" s="93">
        <v>0</v>
      </c>
      <c r="S81" s="93">
        <v>0</v>
      </c>
      <c r="T81" s="93">
        <v>0</v>
      </c>
      <c r="U81">
        <v>2.2999999999999998</v>
      </c>
      <c r="V81">
        <v>0</v>
      </c>
      <c r="W81">
        <v>2.04</v>
      </c>
      <c r="X81">
        <v>81.5</v>
      </c>
      <c r="Y81">
        <v>27.16</v>
      </c>
      <c r="Z81">
        <v>27.17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</v>
      </c>
      <c r="AH81">
        <v>66.67</v>
      </c>
      <c r="AI81">
        <v>66.67</v>
      </c>
      <c r="AJ81">
        <v>29.83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63.11</v>
      </c>
      <c r="D82" s="93">
        <f t="shared" si="1"/>
        <v>0</v>
      </c>
      <c r="E82" s="34">
        <v>16.010000000000002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57.72</v>
      </c>
      <c r="N82">
        <v>272.12</v>
      </c>
      <c r="O82">
        <v>100.26</v>
      </c>
      <c r="P82">
        <v>2.4700000000000002</v>
      </c>
      <c r="Q82">
        <v>19.37</v>
      </c>
      <c r="R82" s="93">
        <v>0</v>
      </c>
      <c r="S82" s="93">
        <v>0</v>
      </c>
      <c r="T82" s="93">
        <v>0</v>
      </c>
      <c r="U82">
        <v>2.2999999999999998</v>
      </c>
      <c r="V82">
        <v>0</v>
      </c>
      <c r="W82">
        <v>2.04</v>
      </c>
      <c r="X82">
        <v>80</v>
      </c>
      <c r="Y82">
        <v>26.66</v>
      </c>
      <c r="Z82">
        <v>26.67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66.33</v>
      </c>
      <c r="AI82">
        <v>66.33</v>
      </c>
      <c r="AJ82">
        <v>29.83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63.11</v>
      </c>
      <c r="D83" s="93">
        <f t="shared" si="1"/>
        <v>0</v>
      </c>
      <c r="E83" s="34">
        <v>16.010000000000002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57.72</v>
      </c>
      <c r="N83">
        <v>272.12</v>
      </c>
      <c r="O83">
        <v>100.26</v>
      </c>
      <c r="P83">
        <v>1.78</v>
      </c>
      <c r="Q83">
        <v>18.670000000000002</v>
      </c>
      <c r="R83" s="93">
        <v>0</v>
      </c>
      <c r="S83" s="93">
        <v>0</v>
      </c>
      <c r="T83" s="93">
        <v>0</v>
      </c>
      <c r="U83">
        <v>2.2999999999999998</v>
      </c>
      <c r="V83">
        <v>0</v>
      </c>
      <c r="W83">
        <v>2.13</v>
      </c>
      <c r="X83">
        <v>72.5</v>
      </c>
      <c r="Y83">
        <v>24.16</v>
      </c>
      <c r="Z83">
        <v>24.17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66</v>
      </c>
      <c r="AI83">
        <v>66</v>
      </c>
      <c r="AJ83">
        <v>29.83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63.11</v>
      </c>
      <c r="D84" s="93">
        <f t="shared" si="1"/>
        <v>0</v>
      </c>
      <c r="E84" s="34">
        <v>16.010000000000002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57.72</v>
      </c>
      <c r="N84">
        <v>272.12</v>
      </c>
      <c r="O84">
        <v>100.26</v>
      </c>
      <c r="P84">
        <v>1.78</v>
      </c>
      <c r="Q84">
        <v>17.899999999999999</v>
      </c>
      <c r="R84" s="93">
        <v>0</v>
      </c>
      <c r="S84" s="93">
        <v>0</v>
      </c>
      <c r="T84" s="93">
        <v>0</v>
      </c>
      <c r="U84">
        <v>2.2999999999999998</v>
      </c>
      <c r="V84">
        <v>0</v>
      </c>
      <c r="W84">
        <v>2.13</v>
      </c>
      <c r="X84">
        <v>71</v>
      </c>
      <c r="Y84">
        <v>23.66</v>
      </c>
      <c r="Z84">
        <v>23.67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19.66</v>
      </c>
      <c r="AH84">
        <v>65.33</v>
      </c>
      <c r="AI84">
        <v>65.33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63.11</v>
      </c>
      <c r="D85" s="93">
        <f t="shared" si="1"/>
        <v>0</v>
      </c>
      <c r="E85" s="34">
        <v>16.010000000000002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57.72</v>
      </c>
      <c r="N85">
        <v>272.12</v>
      </c>
      <c r="O85">
        <v>100.26</v>
      </c>
      <c r="P85">
        <v>2.2400000000000002</v>
      </c>
      <c r="Q85">
        <v>13.16</v>
      </c>
      <c r="R85" s="93">
        <v>0</v>
      </c>
      <c r="S85" s="93">
        <v>0</v>
      </c>
      <c r="T85" s="93">
        <v>0</v>
      </c>
      <c r="U85">
        <v>2.2999999999999998</v>
      </c>
      <c r="V85">
        <v>0</v>
      </c>
      <c r="W85">
        <v>2.13</v>
      </c>
      <c r="X85">
        <v>69</v>
      </c>
      <c r="Y85">
        <v>23</v>
      </c>
      <c r="Z85">
        <v>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19.66</v>
      </c>
      <c r="AH85">
        <v>60</v>
      </c>
      <c r="AI85">
        <v>60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63.11</v>
      </c>
      <c r="D86" s="93">
        <f t="shared" si="1"/>
        <v>0</v>
      </c>
      <c r="E86" s="34">
        <v>16.010000000000002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57.72</v>
      </c>
      <c r="N86">
        <v>272.12</v>
      </c>
      <c r="O86">
        <v>100.26</v>
      </c>
      <c r="P86">
        <v>2.2400000000000002</v>
      </c>
      <c r="Q86">
        <v>12.72</v>
      </c>
      <c r="R86" s="93">
        <v>0</v>
      </c>
      <c r="S86" s="93">
        <v>0</v>
      </c>
      <c r="T86" s="93">
        <v>0</v>
      </c>
      <c r="U86">
        <v>2.2999999999999998</v>
      </c>
      <c r="V86">
        <v>0</v>
      </c>
      <c r="W86">
        <v>2.13</v>
      </c>
      <c r="X86">
        <v>68</v>
      </c>
      <c r="Y86">
        <v>22.66</v>
      </c>
      <c r="Z86">
        <v>22.67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19.34</v>
      </c>
      <c r="AH86">
        <v>60.33</v>
      </c>
      <c r="AI86">
        <v>60.33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63.11</v>
      </c>
      <c r="D87" s="93">
        <f t="shared" si="1"/>
        <v>0</v>
      </c>
      <c r="E87" s="34">
        <v>16.010000000000002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57.72</v>
      </c>
      <c r="N87">
        <v>272.12</v>
      </c>
      <c r="O87">
        <v>100.26</v>
      </c>
      <c r="P87">
        <v>2.4700000000000002</v>
      </c>
      <c r="Q87">
        <v>12.12</v>
      </c>
      <c r="R87" s="93">
        <v>0</v>
      </c>
      <c r="S87" s="93">
        <v>0</v>
      </c>
      <c r="T87" s="93">
        <v>0</v>
      </c>
      <c r="U87">
        <v>2.2999999999999998</v>
      </c>
      <c r="V87">
        <v>0</v>
      </c>
      <c r="W87">
        <v>2.13</v>
      </c>
      <c r="X87">
        <v>67.5</v>
      </c>
      <c r="Y87">
        <v>22.5</v>
      </c>
      <c r="Z87">
        <v>22.5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14.66</v>
      </c>
      <c r="AH87">
        <v>51.33</v>
      </c>
      <c r="AI87">
        <v>51.33</v>
      </c>
      <c r="AJ87">
        <v>29.83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63.11</v>
      </c>
      <c r="D88" s="93">
        <f t="shared" si="1"/>
        <v>0</v>
      </c>
      <c r="E88" s="34">
        <v>16.010000000000002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57.72</v>
      </c>
      <c r="N88">
        <v>272.12</v>
      </c>
      <c r="O88">
        <v>100.26</v>
      </c>
      <c r="P88">
        <v>2.4700000000000002</v>
      </c>
      <c r="Q88">
        <v>11.54</v>
      </c>
      <c r="R88" s="93">
        <v>0</v>
      </c>
      <c r="S88" s="93">
        <v>0</v>
      </c>
      <c r="T88" s="93">
        <v>0</v>
      </c>
      <c r="U88">
        <v>2.2999999999999998</v>
      </c>
      <c r="V88">
        <v>0</v>
      </c>
      <c r="W88">
        <v>2.13</v>
      </c>
      <c r="X88">
        <v>67</v>
      </c>
      <c r="Y88">
        <v>22.34</v>
      </c>
      <c r="Z88">
        <v>22.33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50.33</v>
      </c>
      <c r="AI88">
        <v>50.33</v>
      </c>
      <c r="AJ88">
        <v>29.83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63.11</v>
      </c>
      <c r="D89" s="93">
        <f t="shared" si="1"/>
        <v>0</v>
      </c>
      <c r="E89" s="34">
        <v>16.010000000000002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57.72</v>
      </c>
      <c r="N89">
        <v>272.12</v>
      </c>
      <c r="O89">
        <v>100.26</v>
      </c>
      <c r="P89">
        <v>2.4700000000000002</v>
      </c>
      <c r="Q89">
        <v>10.87</v>
      </c>
      <c r="R89" s="93">
        <v>0</v>
      </c>
      <c r="S89" s="93">
        <v>0</v>
      </c>
      <c r="T89" s="93">
        <v>0</v>
      </c>
      <c r="U89">
        <v>2.2999999999999998</v>
      </c>
      <c r="V89">
        <v>0</v>
      </c>
      <c r="W89">
        <v>2.13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13.34</v>
      </c>
      <c r="AH89">
        <v>50</v>
      </c>
      <c r="AI89">
        <v>50</v>
      </c>
      <c r="AJ89">
        <v>29.83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63.11</v>
      </c>
      <c r="D90" s="93">
        <f t="shared" si="1"/>
        <v>0</v>
      </c>
      <c r="E90" s="34">
        <v>16.010000000000002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57.72</v>
      </c>
      <c r="N90">
        <v>272.12</v>
      </c>
      <c r="O90">
        <v>100.26</v>
      </c>
      <c r="P90">
        <v>2.4700000000000002</v>
      </c>
      <c r="Q90">
        <v>10.3</v>
      </c>
      <c r="R90" s="93">
        <v>0</v>
      </c>
      <c r="S90" s="93">
        <v>0</v>
      </c>
      <c r="T90" s="93">
        <v>0</v>
      </c>
      <c r="U90">
        <v>2.2999999999999998</v>
      </c>
      <c r="V90">
        <v>0</v>
      </c>
      <c r="W90">
        <v>2.13</v>
      </c>
      <c r="X90">
        <v>60</v>
      </c>
      <c r="Y90">
        <v>20</v>
      </c>
      <c r="Z90">
        <v>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49.67</v>
      </c>
      <c r="AI90">
        <v>49.67</v>
      </c>
      <c r="AJ90">
        <v>29.83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63.11</v>
      </c>
      <c r="D91" s="93">
        <f t="shared" si="1"/>
        <v>0</v>
      </c>
      <c r="E91" s="34">
        <v>16.010000000000002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57.72</v>
      </c>
      <c r="N91">
        <v>272.12</v>
      </c>
      <c r="O91">
        <v>100.26</v>
      </c>
      <c r="P91">
        <v>2.4700000000000002</v>
      </c>
      <c r="Q91">
        <v>8.01</v>
      </c>
      <c r="R91" s="93">
        <v>0</v>
      </c>
      <c r="S91" s="93">
        <v>0</v>
      </c>
      <c r="T91" s="93">
        <v>0</v>
      </c>
      <c r="U91">
        <v>2.2999999999999998</v>
      </c>
      <c r="V91">
        <v>0</v>
      </c>
      <c r="W91">
        <v>2.04</v>
      </c>
      <c r="X91">
        <v>59</v>
      </c>
      <c r="Y91">
        <v>19.66</v>
      </c>
      <c r="Z91">
        <v>19.670000000000002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38.33</v>
      </c>
      <c r="AI91">
        <v>38.33</v>
      </c>
      <c r="AJ91">
        <v>29.83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63.11</v>
      </c>
      <c r="D92" s="93">
        <f t="shared" si="1"/>
        <v>0</v>
      </c>
      <c r="E92" s="34">
        <v>16.010000000000002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57.72</v>
      </c>
      <c r="N92">
        <v>272.12</v>
      </c>
      <c r="O92">
        <v>100.26</v>
      </c>
      <c r="P92">
        <v>2.4700000000000002</v>
      </c>
      <c r="Q92">
        <v>8.01</v>
      </c>
      <c r="R92" s="93">
        <v>0</v>
      </c>
      <c r="S92" s="93">
        <v>0</v>
      </c>
      <c r="T92" s="93">
        <v>0</v>
      </c>
      <c r="U92">
        <v>2.2999999999999998</v>
      </c>
      <c r="V92">
        <v>0</v>
      </c>
      <c r="W92">
        <v>2.04</v>
      </c>
      <c r="X92">
        <v>58.5</v>
      </c>
      <c r="Y92">
        <v>19.5</v>
      </c>
      <c r="Z92">
        <v>19.5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</v>
      </c>
      <c r="AH92">
        <v>37.33</v>
      </c>
      <c r="AI92">
        <v>37.33</v>
      </c>
      <c r="AJ92">
        <v>29.83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63.11</v>
      </c>
      <c r="D93" s="93">
        <f t="shared" si="1"/>
        <v>0</v>
      </c>
      <c r="E93" s="34">
        <v>16.010000000000002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57.72</v>
      </c>
      <c r="N93">
        <v>272.12</v>
      </c>
      <c r="O93">
        <v>100.26</v>
      </c>
      <c r="P93">
        <v>2.4700000000000002</v>
      </c>
      <c r="Q93">
        <v>8.01</v>
      </c>
      <c r="R93" s="93">
        <v>0</v>
      </c>
      <c r="S93" s="93">
        <v>0</v>
      </c>
      <c r="T93" s="93">
        <v>0</v>
      </c>
      <c r="U93">
        <v>2.2999999999999998</v>
      </c>
      <c r="V93">
        <v>0</v>
      </c>
      <c r="W93">
        <v>2.04</v>
      </c>
      <c r="X93">
        <v>58</v>
      </c>
      <c r="Y93">
        <v>19.34</v>
      </c>
      <c r="Z93">
        <v>19.329999999999998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12.66</v>
      </c>
      <c r="AH93">
        <v>45</v>
      </c>
      <c r="AI93">
        <v>45</v>
      </c>
      <c r="AJ93">
        <v>29.83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63.11</v>
      </c>
      <c r="D94" s="93">
        <f t="shared" si="1"/>
        <v>0</v>
      </c>
      <c r="E94" s="34">
        <v>16.010000000000002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57.72</v>
      </c>
      <c r="N94">
        <v>272.12</v>
      </c>
      <c r="O94">
        <v>100.26</v>
      </c>
      <c r="P94">
        <v>2.4700000000000002</v>
      </c>
      <c r="Q94">
        <v>8.01</v>
      </c>
      <c r="R94" s="93">
        <v>0</v>
      </c>
      <c r="S94" s="93">
        <v>0</v>
      </c>
      <c r="T94" s="93">
        <v>0</v>
      </c>
      <c r="U94">
        <v>2.2999999999999998</v>
      </c>
      <c r="V94">
        <v>0</v>
      </c>
      <c r="W94">
        <v>2.04</v>
      </c>
      <c r="X94">
        <v>56.5</v>
      </c>
      <c r="Y94">
        <v>18.84</v>
      </c>
      <c r="Z94">
        <v>18.829999999999998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45</v>
      </c>
      <c r="AI94">
        <v>45</v>
      </c>
      <c r="AJ94">
        <v>29.83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63.11</v>
      </c>
      <c r="D95" s="93">
        <f t="shared" si="1"/>
        <v>0</v>
      </c>
      <c r="E95" s="34">
        <v>16.010000000000002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57.72</v>
      </c>
      <c r="N95">
        <v>272.12</v>
      </c>
      <c r="O95">
        <v>100.26</v>
      </c>
      <c r="P95">
        <v>2.4700000000000002</v>
      </c>
      <c r="Q95">
        <v>8.01</v>
      </c>
      <c r="R95" s="93">
        <v>0</v>
      </c>
      <c r="S95" s="93">
        <v>0</v>
      </c>
      <c r="T95" s="93">
        <v>0</v>
      </c>
      <c r="U95">
        <v>2.2999999999999998</v>
      </c>
      <c r="V95">
        <v>0</v>
      </c>
      <c r="W95">
        <v>1.94</v>
      </c>
      <c r="X95">
        <v>55</v>
      </c>
      <c r="Y95">
        <v>18.34</v>
      </c>
      <c r="Z95">
        <v>18.329999999999998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</v>
      </c>
      <c r="AH95">
        <v>45</v>
      </c>
      <c r="AI95">
        <v>45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63.11</v>
      </c>
      <c r="D96" s="93">
        <f t="shared" si="1"/>
        <v>0</v>
      </c>
      <c r="E96" s="34">
        <v>16.010000000000002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57.72</v>
      </c>
      <c r="N96">
        <v>272.12</v>
      </c>
      <c r="O96">
        <v>100.26</v>
      </c>
      <c r="P96">
        <v>2.4700000000000002</v>
      </c>
      <c r="Q96">
        <v>8.01</v>
      </c>
      <c r="R96" s="93">
        <v>0</v>
      </c>
      <c r="S96" s="93">
        <v>0</v>
      </c>
      <c r="T96" s="93">
        <v>0</v>
      </c>
      <c r="U96">
        <v>2.2999999999999998</v>
      </c>
      <c r="V96">
        <v>0</v>
      </c>
      <c r="W96">
        <v>1.94</v>
      </c>
      <c r="X96">
        <v>54</v>
      </c>
      <c r="Y96">
        <v>18</v>
      </c>
      <c r="Z96">
        <v>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</v>
      </c>
      <c r="AH96">
        <v>45</v>
      </c>
      <c r="AI96">
        <v>45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63.11</v>
      </c>
      <c r="D97" s="93">
        <f t="shared" si="1"/>
        <v>0</v>
      </c>
      <c r="E97" s="34">
        <v>16.010000000000002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57.72</v>
      </c>
      <c r="N97">
        <v>272.12</v>
      </c>
      <c r="O97">
        <v>100.26</v>
      </c>
      <c r="P97">
        <v>2.4700000000000002</v>
      </c>
      <c r="Q97">
        <v>7.01</v>
      </c>
      <c r="R97" s="93">
        <v>0</v>
      </c>
      <c r="S97" s="93">
        <v>0</v>
      </c>
      <c r="T97" s="93">
        <v>0</v>
      </c>
      <c r="U97">
        <v>2.2999999999999998</v>
      </c>
      <c r="V97">
        <v>0</v>
      </c>
      <c r="W97">
        <v>1.94</v>
      </c>
      <c r="X97">
        <v>65</v>
      </c>
      <c r="Y97">
        <v>21.66</v>
      </c>
      <c r="Z97">
        <v>21.67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</v>
      </c>
      <c r="AH97">
        <v>45</v>
      </c>
      <c r="AI97">
        <v>45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63.11</v>
      </c>
      <c r="D98" s="93">
        <f t="shared" si="1"/>
        <v>0</v>
      </c>
      <c r="E98" s="34">
        <v>16.010000000000002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57.72</v>
      </c>
      <c r="N98">
        <v>272.12</v>
      </c>
      <c r="O98">
        <v>100.26</v>
      </c>
      <c r="P98">
        <v>2.4700000000000002</v>
      </c>
      <c r="Q98">
        <v>7.01</v>
      </c>
      <c r="R98" s="93">
        <v>0</v>
      </c>
      <c r="S98" s="93">
        <v>0</v>
      </c>
      <c r="T98" s="93">
        <v>0</v>
      </c>
      <c r="U98">
        <v>2.2999999999999998</v>
      </c>
      <c r="V98">
        <v>0</v>
      </c>
      <c r="W98">
        <v>1.94</v>
      </c>
      <c r="X98">
        <v>66</v>
      </c>
      <c r="Y98">
        <v>22</v>
      </c>
      <c r="Z98">
        <v>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15.34</v>
      </c>
      <c r="AH98">
        <v>45</v>
      </c>
      <c r="AI98">
        <v>45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4.5166950000000048</v>
      </c>
      <c r="C99" s="34">
        <f t="shared" ref="C99:P99" si="2">SUM(C3:C98)/4000</f>
        <v>1.2518899999999993</v>
      </c>
      <c r="D99" s="93">
        <f t="shared" ref="D99" si="3">SUM(D3:D98)/4000</f>
        <v>0.9814425</v>
      </c>
      <c r="E99" s="34">
        <f>SUM(E3:E98)/4000</f>
        <v>0.35194500000000012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0.12995999999999999</v>
      </c>
      <c r="K99" s="37">
        <f t="shared" si="2"/>
        <v>0.12995999999999999</v>
      </c>
      <c r="L99" s="37">
        <f t="shared" si="2"/>
        <v>0.13319000000000006</v>
      </c>
      <c r="M99">
        <f t="shared" si="2"/>
        <v>1.0185824999999986</v>
      </c>
      <c r="N99">
        <f t="shared" si="2"/>
        <v>6.1929024999999935</v>
      </c>
      <c r="O99">
        <f t="shared" si="2"/>
        <v>1.9566050000000024</v>
      </c>
      <c r="P99">
        <f t="shared" si="2"/>
        <v>5.7285000000000003E-2</v>
      </c>
      <c r="Q99">
        <f t="shared" ref="Q99:AF99" si="5">SUM(Q3:Q98)/4000</f>
        <v>0.21649500000000002</v>
      </c>
      <c r="R99" s="93">
        <f t="shared" si="5"/>
        <v>0.32883750000000006</v>
      </c>
      <c r="S99" s="93">
        <f t="shared" si="5"/>
        <v>0.326235</v>
      </c>
      <c r="T99" s="93">
        <f t="shared" si="5"/>
        <v>0.32636999999999999</v>
      </c>
      <c r="U99">
        <f t="shared" si="5"/>
        <v>5.4315000000000051E-2</v>
      </c>
      <c r="V99">
        <f t="shared" si="5"/>
        <v>1.0557709034999996</v>
      </c>
      <c r="W99">
        <f t="shared" si="5"/>
        <v>4.5524999999999961E-2</v>
      </c>
      <c r="X99">
        <f t="shared" si="5"/>
        <v>1.1415200000000001</v>
      </c>
      <c r="Y99">
        <f t="shared" si="5"/>
        <v>0.38050250000000013</v>
      </c>
      <c r="Z99">
        <f t="shared" si="5"/>
        <v>0.38050500000000015</v>
      </c>
      <c r="AA99">
        <f t="shared" si="5"/>
        <v>1.8359874999999999</v>
      </c>
      <c r="AB99">
        <f t="shared" si="5"/>
        <v>0.36720749999999991</v>
      </c>
      <c r="AC99">
        <f t="shared" si="5"/>
        <v>0.7275950000000001</v>
      </c>
      <c r="AD99">
        <f t="shared" si="5"/>
        <v>0.36678250000000012</v>
      </c>
      <c r="AE99">
        <f t="shared" si="5"/>
        <v>0.71150000000000002</v>
      </c>
      <c r="AF99">
        <f t="shared" si="5"/>
        <v>0.35625000000000001</v>
      </c>
      <c r="AG99">
        <f t="shared" ref="AG99:AM99" si="6">SUM(AG3:AG98)/4000</f>
        <v>0.30383499999999986</v>
      </c>
      <c r="AH99">
        <f t="shared" si="6"/>
        <v>0.90564749999999983</v>
      </c>
      <c r="AI99">
        <f t="shared" si="6"/>
        <v>0.90564749999999983</v>
      </c>
      <c r="AJ99">
        <f t="shared" si="6"/>
        <v>0.65558999999999956</v>
      </c>
      <c r="AK99">
        <f t="shared" si="6"/>
        <v>1.4904999999999999</v>
      </c>
      <c r="AL99">
        <f t="shared" si="6"/>
        <v>0.63375000000000004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433.0771383910361</v>
      </c>
      <c r="L3">
        <v>17.229615643623426</v>
      </c>
      <c r="M3">
        <v>61.989819694135761</v>
      </c>
      <c r="N3">
        <v>25.791893911794869</v>
      </c>
      <c r="O3">
        <v>71.960300542621752</v>
      </c>
      <c r="P3">
        <v>30.168310165612205</v>
      </c>
      <c r="Q3">
        <v>4.7087758401869166</v>
      </c>
      <c r="R3">
        <v>18.527108711872589</v>
      </c>
      <c r="S3">
        <v>11.474105718110236</v>
      </c>
      <c r="T3">
        <v>0.70148508620689654</v>
      </c>
      <c r="U3">
        <v>57.160177957658775</v>
      </c>
      <c r="V3">
        <v>8.7990857142857148</v>
      </c>
      <c r="W3">
        <v>19.607573997984773</v>
      </c>
      <c r="X3">
        <v>62.681721591928245</v>
      </c>
      <c r="Y3">
        <v>0</v>
      </c>
      <c r="Z3">
        <v>5.5122746469090895</v>
      </c>
      <c r="AA3">
        <v>0</v>
      </c>
      <c r="AB3">
        <v>6.9395679238632848</v>
      </c>
      <c r="AC3">
        <v>0</v>
      </c>
      <c r="AD3">
        <v>0</v>
      </c>
      <c r="AE3">
        <v>8.4531856070507896</v>
      </c>
      <c r="AF3">
        <v>6.6082361812734431</v>
      </c>
      <c r="AG3">
        <v>31.427028402301733</v>
      </c>
      <c r="AH3">
        <v>0</v>
      </c>
      <c r="AI3">
        <v>0</v>
      </c>
      <c r="AJ3">
        <v>0</v>
      </c>
      <c r="AK3">
        <v>14.548240586761235</v>
      </c>
      <c r="AL3">
        <v>28.783507618416522</v>
      </c>
      <c r="AM3">
        <v>8.2864756594661255</v>
      </c>
      <c r="AN3">
        <v>4.0540662175353688E-2</v>
      </c>
      <c r="AO3">
        <v>0</v>
      </c>
      <c r="AP3">
        <v>0.37901227705053847</v>
      </c>
      <c r="AQ3">
        <v>0</v>
      </c>
      <c r="AR3">
        <v>17.266707032155789</v>
      </c>
      <c r="AS3">
        <v>16.562873270888034</v>
      </c>
      <c r="AT3">
        <v>0</v>
      </c>
      <c r="AU3">
        <v>0</v>
      </c>
      <c r="AV3">
        <v>0</v>
      </c>
      <c r="AW3">
        <v>0</v>
      </c>
      <c r="AX3">
        <v>0</v>
      </c>
      <c r="AY3">
        <v>2.408699784499055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973.54186014893912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433.0771383910361</v>
      </c>
      <c r="L4">
        <v>17.229615643623426</v>
      </c>
      <c r="M4">
        <v>61.989819694135761</v>
      </c>
      <c r="N4">
        <v>25.791893911794869</v>
      </c>
      <c r="O4">
        <v>71.960300542621752</v>
      </c>
      <c r="P4">
        <v>30.168310165612205</v>
      </c>
      <c r="Q4">
        <v>4.7087758401869166</v>
      </c>
      <c r="R4">
        <v>18.527108711872589</v>
      </c>
      <c r="S4">
        <v>11.474105718110236</v>
      </c>
      <c r="T4">
        <v>0.68726869911504418</v>
      </c>
      <c r="U4">
        <v>58.119614451191509</v>
      </c>
      <c r="V4">
        <v>8.7990857142857148</v>
      </c>
      <c r="W4">
        <v>19.607573997984773</v>
      </c>
      <c r="X4">
        <v>62.681721591928245</v>
      </c>
      <c r="Y4">
        <v>0</v>
      </c>
      <c r="Z4">
        <v>5.5122746469090895</v>
      </c>
      <c r="AA4">
        <v>0</v>
      </c>
      <c r="AB4">
        <v>6.9395679238632848</v>
      </c>
      <c r="AC4">
        <v>0</v>
      </c>
      <c r="AD4">
        <v>0</v>
      </c>
      <c r="AE4">
        <v>8.4531856070507896</v>
      </c>
      <c r="AF4">
        <v>6.6082361812734431</v>
      </c>
      <c r="AG4">
        <v>31.427028402301733</v>
      </c>
      <c r="AH4">
        <v>0</v>
      </c>
      <c r="AI4">
        <v>0</v>
      </c>
      <c r="AJ4">
        <v>0</v>
      </c>
      <c r="AK4">
        <v>14.548240586761235</v>
      </c>
      <c r="AL4">
        <v>28.783507618416522</v>
      </c>
      <c r="AM4">
        <v>8.2864756594661255</v>
      </c>
      <c r="AN4">
        <v>4.0540662175353688E-2</v>
      </c>
      <c r="AO4">
        <v>0</v>
      </c>
      <c r="AP4">
        <v>0.37901227705053847</v>
      </c>
      <c r="AQ4">
        <v>0</v>
      </c>
      <c r="AR4">
        <v>17.266707032155789</v>
      </c>
      <c r="AS4">
        <v>16.562873270888034</v>
      </c>
      <c r="AT4">
        <v>0</v>
      </c>
      <c r="AU4">
        <v>0</v>
      </c>
      <c r="AV4">
        <v>0</v>
      </c>
      <c r="AW4">
        <v>0</v>
      </c>
      <c r="AX4">
        <v>0</v>
      </c>
      <c r="AY4">
        <v>2.408699784499055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974.48708025538008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384.96214235690292</v>
      </c>
      <c r="L5">
        <v>17.229615643623426</v>
      </c>
      <c r="M5">
        <v>61.989819694135761</v>
      </c>
      <c r="N5">
        <v>25.791893911794869</v>
      </c>
      <c r="O5">
        <v>71.960300542621752</v>
      </c>
      <c r="P5">
        <v>30.168310165612205</v>
      </c>
      <c r="Q5">
        <v>5.2186359222972971</v>
      </c>
      <c r="R5">
        <v>18.527108711872589</v>
      </c>
      <c r="S5">
        <v>11.474105718110236</v>
      </c>
      <c r="T5">
        <v>0.68726869911504418</v>
      </c>
      <c r="U5">
        <v>59.090533905579406</v>
      </c>
      <c r="V5">
        <v>8.7990857142857148</v>
      </c>
      <c r="W5">
        <v>19.607573997984773</v>
      </c>
      <c r="X5">
        <v>62.681721591928245</v>
      </c>
      <c r="Y5">
        <v>0</v>
      </c>
      <c r="Z5">
        <v>5.5122746469090895</v>
      </c>
      <c r="AA5">
        <v>0</v>
      </c>
      <c r="AB5">
        <v>6.9395679238632848</v>
      </c>
      <c r="AC5">
        <v>0</v>
      </c>
      <c r="AD5">
        <v>0</v>
      </c>
      <c r="AE5">
        <v>8.4531856070507896</v>
      </c>
      <c r="AF5">
        <v>6.6082361812734431</v>
      </c>
      <c r="AG5">
        <v>31.427028402301733</v>
      </c>
      <c r="AH5">
        <v>0</v>
      </c>
      <c r="AI5">
        <v>0</v>
      </c>
      <c r="AJ5">
        <v>0</v>
      </c>
      <c r="AK5">
        <v>14.548240586761235</v>
      </c>
      <c r="AL5">
        <v>28.783507618416522</v>
      </c>
      <c r="AM5">
        <v>8.2864756594661255</v>
      </c>
      <c r="AN5">
        <v>4.0540662175353688E-2</v>
      </c>
      <c r="AO5">
        <v>0</v>
      </c>
      <c r="AP5">
        <v>0.16243370753935377</v>
      </c>
      <c r="AQ5">
        <v>0</v>
      </c>
      <c r="AR5">
        <v>14.4667007356884</v>
      </c>
      <c r="AS5">
        <v>16.562873270888034</v>
      </c>
      <c r="AT5">
        <v>0</v>
      </c>
      <c r="AU5">
        <v>0</v>
      </c>
      <c r="AV5">
        <v>0</v>
      </c>
      <c r="AW5">
        <v>0</v>
      </c>
      <c r="AX5">
        <v>0</v>
      </c>
      <c r="AY5">
        <v>2.408699784499055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924.83627889176648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384.96290818927645</v>
      </c>
      <c r="L6">
        <v>17.229615643623426</v>
      </c>
      <c r="M6">
        <v>61.989819694135761</v>
      </c>
      <c r="N6">
        <v>25.791893911794869</v>
      </c>
      <c r="O6">
        <v>71.960300542621752</v>
      </c>
      <c r="P6">
        <v>30.168310165612205</v>
      </c>
      <c r="Q6">
        <v>5.7184981694915251</v>
      </c>
      <c r="R6">
        <v>18.527108711872589</v>
      </c>
      <c r="S6">
        <v>11.474105718110236</v>
      </c>
      <c r="T6">
        <v>0.68726869911504418</v>
      </c>
      <c r="U6">
        <v>59.719782450795861</v>
      </c>
      <c r="V6">
        <v>8.7990857142857148</v>
      </c>
      <c r="W6">
        <v>19.607573997984773</v>
      </c>
      <c r="X6">
        <v>62.681721591928245</v>
      </c>
      <c r="Y6">
        <v>0</v>
      </c>
      <c r="Z6">
        <v>5.5122746469090895</v>
      </c>
      <c r="AA6">
        <v>0</v>
      </c>
      <c r="AB6">
        <v>6.9395679238632848</v>
      </c>
      <c r="AC6">
        <v>0</v>
      </c>
      <c r="AD6">
        <v>0</v>
      </c>
      <c r="AE6">
        <v>8.4531856070507896</v>
      </c>
      <c r="AF6">
        <v>6.6082361812734431</v>
      </c>
      <c r="AG6">
        <v>31.427028402301733</v>
      </c>
      <c r="AH6">
        <v>0</v>
      </c>
      <c r="AI6">
        <v>0</v>
      </c>
      <c r="AJ6">
        <v>0</v>
      </c>
      <c r="AK6">
        <v>14.548240586761235</v>
      </c>
      <c r="AL6">
        <v>28.783507618416522</v>
      </c>
      <c r="AM6">
        <v>8.2864756594661255</v>
      </c>
      <c r="AN6">
        <v>4.0540662175353688E-2</v>
      </c>
      <c r="AO6">
        <v>0</v>
      </c>
      <c r="AP6">
        <v>0.16243370753935377</v>
      </c>
      <c r="AQ6">
        <v>0</v>
      </c>
      <c r="AR6">
        <v>14.4667007356884</v>
      </c>
      <c r="AS6">
        <v>16.562873270888034</v>
      </c>
      <c r="AT6">
        <v>0</v>
      </c>
      <c r="AU6">
        <v>0</v>
      </c>
      <c r="AV6">
        <v>0</v>
      </c>
      <c r="AW6">
        <v>0</v>
      </c>
      <c r="AX6">
        <v>0</v>
      </c>
      <c r="AY6">
        <v>2.408699784499055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925.96615551655077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314.99876537544264</v>
      </c>
      <c r="L7">
        <v>17.229615643623426</v>
      </c>
      <c r="M7">
        <v>61.989819694135761</v>
      </c>
      <c r="N7">
        <v>25.791893911794869</v>
      </c>
      <c r="O7">
        <v>71.960300542621752</v>
      </c>
      <c r="P7">
        <v>30.168310165612205</v>
      </c>
      <c r="Q7">
        <v>5.2182294324324321</v>
      </c>
      <c r="R7">
        <v>18.527108711872589</v>
      </c>
      <c r="S7">
        <v>11.474105718110236</v>
      </c>
      <c r="T7">
        <v>0.71170761904761892</v>
      </c>
      <c r="U7">
        <v>59.769146969109009</v>
      </c>
      <c r="V7">
        <v>8.7990857142857148</v>
      </c>
      <c r="W7">
        <v>19.607573997984773</v>
      </c>
      <c r="X7">
        <v>62.681721591928245</v>
      </c>
      <c r="Y7">
        <v>0</v>
      </c>
      <c r="Z7">
        <v>5.5122746469090895</v>
      </c>
      <c r="AA7">
        <v>0</v>
      </c>
      <c r="AB7">
        <v>6.9395679238632848</v>
      </c>
      <c r="AC7">
        <v>0</v>
      </c>
      <c r="AD7">
        <v>0</v>
      </c>
      <c r="AE7">
        <v>8.4531856070507896</v>
      </c>
      <c r="AF7">
        <v>6.6082361812734431</v>
      </c>
      <c r="AG7">
        <v>31.427028402301733</v>
      </c>
      <c r="AH7">
        <v>0</v>
      </c>
      <c r="AI7">
        <v>0</v>
      </c>
      <c r="AJ7">
        <v>0</v>
      </c>
      <c r="AK7">
        <v>14.548240586761235</v>
      </c>
      <c r="AL7">
        <v>28.783507618416522</v>
      </c>
      <c r="AM7">
        <v>8.2864756594661255</v>
      </c>
      <c r="AN7">
        <v>4.0540662175353688E-2</v>
      </c>
      <c r="AO7">
        <v>0</v>
      </c>
      <c r="AP7">
        <v>0</v>
      </c>
      <c r="AQ7">
        <v>0</v>
      </c>
      <c r="AR7">
        <v>14.4667007356884</v>
      </c>
      <c r="AS7">
        <v>16.562873270888034</v>
      </c>
      <c r="AT7">
        <v>0</v>
      </c>
      <c r="AU7">
        <v>0</v>
      </c>
      <c r="AV7">
        <v>0</v>
      </c>
      <c r="AW7">
        <v>0</v>
      </c>
      <c r="AX7">
        <v>0</v>
      </c>
      <c r="AY7">
        <v>2.408699784499055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855.41311369636412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271.39898895872653</v>
      </c>
      <c r="L8">
        <v>9.5999652349932703</v>
      </c>
      <c r="M8">
        <v>61.989819694135761</v>
      </c>
      <c r="N8">
        <v>25.791893911794869</v>
      </c>
      <c r="O8">
        <v>71.960300542621752</v>
      </c>
      <c r="P8">
        <v>30.168310165612205</v>
      </c>
      <c r="Q8">
        <v>2.6383615480880653</v>
      </c>
      <c r="R8">
        <v>18.527108711872589</v>
      </c>
      <c r="S8">
        <v>6.4511190971540726</v>
      </c>
      <c r="T8">
        <v>0.71170761904761892</v>
      </c>
      <c r="U8">
        <v>59.769146969109009</v>
      </c>
      <c r="V8">
        <v>8.7990857142857148</v>
      </c>
      <c r="W8">
        <v>19.607573997984773</v>
      </c>
      <c r="X8">
        <v>62.681721591928245</v>
      </c>
      <c r="Y8">
        <v>0</v>
      </c>
      <c r="Z8">
        <v>5.5122746469090895</v>
      </c>
      <c r="AA8">
        <v>0</v>
      </c>
      <c r="AB8">
        <v>6.9395679238632848</v>
      </c>
      <c r="AC8">
        <v>0</v>
      </c>
      <c r="AD8">
        <v>0</v>
      </c>
      <c r="AE8">
        <v>8.4531856070507896</v>
      </c>
      <c r="AF8">
        <v>6.6082361812734431</v>
      </c>
      <c r="AG8">
        <v>31.427028402301733</v>
      </c>
      <c r="AH8">
        <v>0</v>
      </c>
      <c r="AI8">
        <v>0</v>
      </c>
      <c r="AJ8">
        <v>0</v>
      </c>
      <c r="AK8">
        <v>14.548240586761235</v>
      </c>
      <c r="AL8">
        <v>28.783507618416522</v>
      </c>
      <c r="AM8">
        <v>8.2864756594661255</v>
      </c>
      <c r="AN8">
        <v>4.0540662175353688E-2</v>
      </c>
      <c r="AO8">
        <v>0</v>
      </c>
      <c r="AP8">
        <v>0</v>
      </c>
      <c r="AQ8">
        <v>0</v>
      </c>
      <c r="AR8">
        <v>14.4667007356884</v>
      </c>
      <c r="AS8">
        <v>16.562873270888034</v>
      </c>
      <c r="AT8">
        <v>0</v>
      </c>
      <c r="AU8">
        <v>0</v>
      </c>
      <c r="AV8">
        <v>0</v>
      </c>
      <c r="AW8">
        <v>0</v>
      </c>
      <c r="AX8">
        <v>0</v>
      </c>
      <c r="AY8">
        <v>2.408699784499055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796.58083236571736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271.39898895872653</v>
      </c>
      <c r="L9">
        <v>9.5999761643378054</v>
      </c>
      <c r="M9">
        <v>61.989819694135761</v>
      </c>
      <c r="N9">
        <v>25.791893911794869</v>
      </c>
      <c r="O9">
        <v>71.960300542621752</v>
      </c>
      <c r="P9">
        <v>30.168310165612205</v>
      </c>
      <c r="Q9">
        <v>2.6407357525773199</v>
      </c>
      <c r="R9">
        <v>18.527108711872589</v>
      </c>
      <c r="S9">
        <v>6.4511190971540726</v>
      </c>
      <c r="T9">
        <v>0.71170761904761892</v>
      </c>
      <c r="U9">
        <v>59.769146969109009</v>
      </c>
      <c r="V9">
        <v>8.7990857142857148</v>
      </c>
      <c r="W9">
        <v>19.607573997984773</v>
      </c>
      <c r="X9">
        <v>62.681721591928245</v>
      </c>
      <c r="Y9">
        <v>0</v>
      </c>
      <c r="Z9">
        <v>5.5122746469090895</v>
      </c>
      <c r="AA9">
        <v>0</v>
      </c>
      <c r="AB9">
        <v>6.9395679238632848</v>
      </c>
      <c r="AC9">
        <v>0</v>
      </c>
      <c r="AD9">
        <v>0</v>
      </c>
      <c r="AE9">
        <v>8.4531856070507896</v>
      </c>
      <c r="AF9">
        <v>6.6082361812734431</v>
      </c>
      <c r="AG9">
        <v>31.427028402301733</v>
      </c>
      <c r="AH9">
        <v>0</v>
      </c>
      <c r="AI9">
        <v>0</v>
      </c>
      <c r="AJ9">
        <v>0</v>
      </c>
      <c r="AK9">
        <v>14.548240586761235</v>
      </c>
      <c r="AL9">
        <v>28.783507618416522</v>
      </c>
      <c r="AM9">
        <v>8.2864756594661255</v>
      </c>
      <c r="AN9">
        <v>4.0540662175353688E-2</v>
      </c>
      <c r="AO9">
        <v>0</v>
      </c>
      <c r="AP9">
        <v>0</v>
      </c>
      <c r="AQ9">
        <v>0</v>
      </c>
      <c r="AR9">
        <v>14.4667007356884</v>
      </c>
      <c r="AS9">
        <v>16.562873270888034</v>
      </c>
      <c r="AT9">
        <v>0</v>
      </c>
      <c r="AU9">
        <v>0</v>
      </c>
      <c r="AV9">
        <v>0</v>
      </c>
      <c r="AW9">
        <v>0</v>
      </c>
      <c r="AX9">
        <v>0</v>
      </c>
      <c r="AY9">
        <v>2.408699784499055</v>
      </c>
      <c r="AZ9">
        <v>0</v>
      </c>
      <c r="BA9">
        <v>0</v>
      </c>
      <c r="BB9">
        <v>2.4483975290697675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796.58321749955121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271.39898895872653</v>
      </c>
      <c r="L10">
        <v>9.5999172914498683</v>
      </c>
      <c r="M10">
        <v>61.989819694135761</v>
      </c>
      <c r="N10">
        <v>25.791893911794869</v>
      </c>
      <c r="O10">
        <v>71.960300542621752</v>
      </c>
      <c r="P10">
        <v>30.168310165612205</v>
      </c>
      <c r="Q10">
        <v>2.6387359428571426</v>
      </c>
      <c r="R10">
        <v>18.524040243038659</v>
      </c>
      <c r="S10">
        <v>6.4465567929594263</v>
      </c>
      <c r="T10">
        <v>0.71170761904761892</v>
      </c>
      <c r="U10">
        <v>59.769146969109009</v>
      </c>
      <c r="V10">
        <v>8.7980449407783432</v>
      </c>
      <c r="W10">
        <v>19.607573997984773</v>
      </c>
      <c r="X10">
        <v>62.681721591928245</v>
      </c>
      <c r="Y10">
        <v>0</v>
      </c>
      <c r="Z10">
        <v>5.5122746469090895</v>
      </c>
      <c r="AA10">
        <v>0</v>
      </c>
      <c r="AB10">
        <v>6.9395679238632848</v>
      </c>
      <c r="AC10">
        <v>0</v>
      </c>
      <c r="AD10">
        <v>0</v>
      </c>
      <c r="AE10">
        <v>8.4531856070507896</v>
      </c>
      <c r="AF10">
        <v>6.6082361812734431</v>
      </c>
      <c r="AG10">
        <v>31.427028402301733</v>
      </c>
      <c r="AH10">
        <v>0</v>
      </c>
      <c r="AI10">
        <v>0</v>
      </c>
      <c r="AJ10">
        <v>0</v>
      </c>
      <c r="AK10">
        <v>14.548240586761235</v>
      </c>
      <c r="AL10">
        <v>28.783507618416522</v>
      </c>
      <c r="AM10">
        <v>8.2864756594661255</v>
      </c>
      <c r="AN10">
        <v>4.0540662175353688E-2</v>
      </c>
      <c r="AO10">
        <v>0</v>
      </c>
      <c r="AP10">
        <v>0</v>
      </c>
      <c r="AQ10">
        <v>0</v>
      </c>
      <c r="AR10">
        <v>14.4667007356884</v>
      </c>
      <c r="AS10">
        <v>16.562873270888034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2.408699784499055</v>
      </c>
      <c r="AZ10">
        <v>0</v>
      </c>
      <c r="BA10">
        <v>0</v>
      </c>
      <c r="BB10">
        <v>2.4483975290697675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796.57248727040712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271.39898895872653</v>
      </c>
      <c r="L11">
        <v>9.6801188049272113</v>
      </c>
      <c r="M11">
        <v>61.989819694135761</v>
      </c>
      <c r="N11">
        <v>25.791893911794869</v>
      </c>
      <c r="O11">
        <v>71.960300542621752</v>
      </c>
      <c r="P11">
        <v>30.168310165612205</v>
      </c>
      <c r="Q11">
        <v>2.6409372862745095</v>
      </c>
      <c r="R11">
        <v>19.075149202538341</v>
      </c>
      <c r="S11">
        <v>6.7008784840425539</v>
      </c>
      <c r="T11">
        <v>0.95762880000000006</v>
      </c>
      <c r="U11">
        <v>59.769146969109009</v>
      </c>
      <c r="V11">
        <v>8.7980449407783432</v>
      </c>
      <c r="W11">
        <v>19.607573997984773</v>
      </c>
      <c r="X11">
        <v>62.681721591928245</v>
      </c>
      <c r="Y11">
        <v>0</v>
      </c>
      <c r="Z11">
        <v>5.5122746469090895</v>
      </c>
      <c r="AA11">
        <v>5.9390165670886086</v>
      </c>
      <c r="AB11">
        <v>1.7559633638141867</v>
      </c>
      <c r="AC11">
        <v>0</v>
      </c>
      <c r="AD11">
        <v>0</v>
      </c>
      <c r="AE11">
        <v>8.4531856070507896</v>
      </c>
      <c r="AF11">
        <v>6.6082361812734431</v>
      </c>
      <c r="AG11">
        <v>31.427028402301733</v>
      </c>
      <c r="AH11">
        <v>0</v>
      </c>
      <c r="AI11">
        <v>0</v>
      </c>
      <c r="AJ11">
        <v>0</v>
      </c>
      <c r="AK11">
        <v>14.548240586761235</v>
      </c>
      <c r="AL11">
        <v>28.783507618416522</v>
      </c>
      <c r="AM11">
        <v>8.2864756594661255</v>
      </c>
      <c r="AN11">
        <v>4.0540662175353688E-2</v>
      </c>
      <c r="AO11">
        <v>0</v>
      </c>
      <c r="AP11">
        <v>0.16243370753935377</v>
      </c>
      <c r="AQ11">
        <v>0</v>
      </c>
      <c r="AR11">
        <v>14.4667007356884</v>
      </c>
      <c r="AS11">
        <v>16.562873270888034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2.408699784499055</v>
      </c>
      <c r="AZ11">
        <v>0</v>
      </c>
      <c r="BA11">
        <v>0</v>
      </c>
      <c r="BB11">
        <v>2.4483975290697675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798.62408767341583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271.39898895872653</v>
      </c>
      <c r="L12">
        <v>9.6801188049272113</v>
      </c>
      <c r="M12">
        <v>61.989819694135761</v>
      </c>
      <c r="N12">
        <v>25.791893911794869</v>
      </c>
      <c r="O12">
        <v>71.960300542621752</v>
      </c>
      <c r="P12">
        <v>30.168310165612205</v>
      </c>
      <c r="Q12">
        <v>2.6409372862745095</v>
      </c>
      <c r="R12">
        <v>19.075149202538341</v>
      </c>
      <c r="S12">
        <v>6.6736947149692414</v>
      </c>
      <c r="T12">
        <v>0.96294219718309859</v>
      </c>
      <c r="U12">
        <v>59.769146969109009</v>
      </c>
      <c r="V12">
        <v>8.7980449407783432</v>
      </c>
      <c r="W12">
        <v>19.607573997984773</v>
      </c>
      <c r="X12">
        <v>62.681721591928245</v>
      </c>
      <c r="Y12">
        <v>0</v>
      </c>
      <c r="Z12">
        <v>5.5122746469090895</v>
      </c>
      <c r="AA12">
        <v>5.9390165670886086</v>
      </c>
      <c r="AB12">
        <v>1.7559633638141867</v>
      </c>
      <c r="AC12">
        <v>0</v>
      </c>
      <c r="AD12">
        <v>0</v>
      </c>
      <c r="AE12">
        <v>8.4531856070507896</v>
      </c>
      <c r="AF12">
        <v>6.6082361812734431</v>
      </c>
      <c r="AG12">
        <v>31.427028402301733</v>
      </c>
      <c r="AH12">
        <v>0</v>
      </c>
      <c r="AI12">
        <v>0</v>
      </c>
      <c r="AJ12">
        <v>0</v>
      </c>
      <c r="AK12">
        <v>14.548240586761235</v>
      </c>
      <c r="AL12">
        <v>28.783507618416522</v>
      </c>
      <c r="AM12">
        <v>8.2864756594661255</v>
      </c>
      <c r="AN12">
        <v>4.0540662175353688E-2</v>
      </c>
      <c r="AO12">
        <v>0</v>
      </c>
      <c r="AP12">
        <v>0.16243370753935377</v>
      </c>
      <c r="AQ12">
        <v>0</v>
      </c>
      <c r="AR12">
        <v>14.4667007356884</v>
      </c>
      <c r="AS12">
        <v>16.562873270888034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2.408699784499055</v>
      </c>
      <c r="AZ12">
        <v>0</v>
      </c>
      <c r="BA12">
        <v>0</v>
      </c>
      <c r="BB12">
        <v>2.4483975290697675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798.60221730152568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271.39898895872653</v>
      </c>
      <c r="L13">
        <v>9.6003094947696415</v>
      </c>
      <c r="M13">
        <v>61.989819694135761</v>
      </c>
      <c r="N13">
        <v>25.791893911794869</v>
      </c>
      <c r="O13">
        <v>71.960300542621752</v>
      </c>
      <c r="P13">
        <v>30.16969689170557</v>
      </c>
      <c r="Q13">
        <v>5.2730157925072048</v>
      </c>
      <c r="R13">
        <v>10.490088999664655</v>
      </c>
      <c r="S13">
        <v>6.4478415629228687</v>
      </c>
      <c r="T13">
        <v>0.55890007547169807</v>
      </c>
      <c r="U13">
        <v>59.769146969109009</v>
      </c>
      <c r="V13">
        <v>4.8318954941860461</v>
      </c>
      <c r="W13">
        <v>19.607573997984773</v>
      </c>
      <c r="X13">
        <v>62.681721591928245</v>
      </c>
      <c r="Y13">
        <v>0</v>
      </c>
      <c r="Z13">
        <v>5.5122746469090895</v>
      </c>
      <c r="AA13">
        <v>11.878033134177217</v>
      </c>
      <c r="AB13">
        <v>1.7559633638141867</v>
      </c>
      <c r="AC13">
        <v>0</v>
      </c>
      <c r="AD13">
        <v>0</v>
      </c>
      <c r="AE13">
        <v>8.4531856070507896</v>
      </c>
      <c r="AF13">
        <v>6.6082361812734431</v>
      </c>
      <c r="AG13">
        <v>31.427028402301733</v>
      </c>
      <c r="AH13">
        <v>0</v>
      </c>
      <c r="AI13">
        <v>0</v>
      </c>
      <c r="AJ13">
        <v>0</v>
      </c>
      <c r="AK13">
        <v>28.386810386761237</v>
      </c>
      <c r="AL13">
        <v>28.783507618416522</v>
      </c>
      <c r="AM13">
        <v>8.2864756594661255</v>
      </c>
      <c r="AN13">
        <v>4.0540662175353688E-2</v>
      </c>
      <c r="AO13">
        <v>0</v>
      </c>
      <c r="AP13">
        <v>0.70388013131731553</v>
      </c>
      <c r="AQ13">
        <v>0</v>
      </c>
      <c r="AR13">
        <v>14.4667007356884</v>
      </c>
      <c r="AS13">
        <v>16.562873270888034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2.408699784499055</v>
      </c>
      <c r="AZ13">
        <v>0</v>
      </c>
      <c r="BA13">
        <v>0</v>
      </c>
      <c r="BB13">
        <v>2.2585218023255811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808.10392536459278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271.39898895872653</v>
      </c>
      <c r="L14">
        <v>9.6003094947696415</v>
      </c>
      <c r="M14">
        <v>61.989819694135761</v>
      </c>
      <c r="N14">
        <v>25.791893911794869</v>
      </c>
      <c r="O14">
        <v>71.960300542621752</v>
      </c>
      <c r="P14">
        <v>30.169706424775587</v>
      </c>
      <c r="Q14">
        <v>5.2730157925072048</v>
      </c>
      <c r="R14">
        <v>10.490075671026556</v>
      </c>
      <c r="S14">
        <v>6.4478415629228687</v>
      </c>
      <c r="T14">
        <v>0.55890007547169807</v>
      </c>
      <c r="U14">
        <v>59.769146969109009</v>
      </c>
      <c r="V14">
        <v>4.8318954941860461</v>
      </c>
      <c r="W14">
        <v>19.607573997984773</v>
      </c>
      <c r="X14">
        <v>62.681721591928245</v>
      </c>
      <c r="Y14">
        <v>0</v>
      </c>
      <c r="Z14">
        <v>5.5122746469090895</v>
      </c>
      <c r="AA14">
        <v>11.878033134177217</v>
      </c>
      <c r="AB14">
        <v>1.7559633638141867</v>
      </c>
      <c r="AC14">
        <v>0</v>
      </c>
      <c r="AD14">
        <v>0</v>
      </c>
      <c r="AE14">
        <v>8.4531856070507896</v>
      </c>
      <c r="AF14">
        <v>6.6082361812734431</v>
      </c>
      <c r="AG14">
        <v>31.427028402301733</v>
      </c>
      <c r="AH14">
        <v>0</v>
      </c>
      <c r="AI14">
        <v>0</v>
      </c>
      <c r="AJ14">
        <v>0</v>
      </c>
      <c r="AK14">
        <v>28.386810386761237</v>
      </c>
      <c r="AL14">
        <v>28.783507618416522</v>
      </c>
      <c r="AM14">
        <v>8.2864756594661255</v>
      </c>
      <c r="AN14">
        <v>4.0540662175353688E-2</v>
      </c>
      <c r="AO14">
        <v>0</v>
      </c>
      <c r="AP14">
        <v>0.70388013131731553</v>
      </c>
      <c r="AQ14">
        <v>0</v>
      </c>
      <c r="AR14">
        <v>14.4667007356884</v>
      </c>
      <c r="AS14">
        <v>16.562873270888034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2.408699784499055</v>
      </c>
      <c r="AZ14">
        <v>0</v>
      </c>
      <c r="BA14">
        <v>0</v>
      </c>
      <c r="BB14">
        <v>2.2585218023255811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808.10392156902469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271.39898895872653</v>
      </c>
      <c r="L15">
        <v>9.6003094947696415</v>
      </c>
      <c r="M15">
        <v>61.989819694135761</v>
      </c>
      <c r="N15">
        <v>25.791893911794869</v>
      </c>
      <c r="O15">
        <v>71.960300542621752</v>
      </c>
      <c r="P15">
        <v>30.169706424775587</v>
      </c>
      <c r="Q15">
        <v>5.2736715934803451</v>
      </c>
      <c r="R15">
        <v>10.490075671026556</v>
      </c>
      <c r="S15">
        <v>6.4478415629228687</v>
      </c>
      <c r="T15">
        <v>0.55890007547169807</v>
      </c>
      <c r="U15">
        <v>59.769146969109009</v>
      </c>
      <c r="V15">
        <v>4.8291851201382885</v>
      </c>
      <c r="W15">
        <v>19.607573997984773</v>
      </c>
      <c r="X15">
        <v>62.681721591928245</v>
      </c>
      <c r="Y15">
        <v>0</v>
      </c>
      <c r="Z15">
        <v>5.5122746469090895</v>
      </c>
      <c r="AA15">
        <v>11.878033134177217</v>
      </c>
      <c r="AB15">
        <v>1.7559633638141867</v>
      </c>
      <c r="AC15">
        <v>0</v>
      </c>
      <c r="AD15">
        <v>0</v>
      </c>
      <c r="AE15">
        <v>8.4531856070507896</v>
      </c>
      <c r="AF15">
        <v>6.6082361812734431</v>
      </c>
      <c r="AG15">
        <v>31.427028402301733</v>
      </c>
      <c r="AH15">
        <v>0</v>
      </c>
      <c r="AI15">
        <v>0</v>
      </c>
      <c r="AJ15">
        <v>0</v>
      </c>
      <c r="AK15">
        <v>28.386810386761237</v>
      </c>
      <c r="AL15">
        <v>28.783507618416522</v>
      </c>
      <c r="AM15">
        <v>8.2864756594661255</v>
      </c>
      <c r="AN15">
        <v>4.0540662175353688E-2</v>
      </c>
      <c r="AO15">
        <v>0</v>
      </c>
      <c r="AP15">
        <v>0.70388013131731553</v>
      </c>
      <c r="AQ15">
        <v>8.9411067306058403</v>
      </c>
      <c r="AR15">
        <v>17.266707032155789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1.3295103595890414</v>
      </c>
      <c r="AZ15">
        <v>0</v>
      </c>
      <c r="BA15">
        <v>0</v>
      </c>
      <c r="BB15">
        <v>2.2585218023255811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818.42979534160861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271.39898895872653</v>
      </c>
      <c r="L16">
        <v>9.6003094947696415</v>
      </c>
      <c r="M16">
        <v>61.989819694135761</v>
      </c>
      <c r="N16">
        <v>25.791893911794869</v>
      </c>
      <c r="O16">
        <v>71.960300542621752</v>
      </c>
      <c r="P16">
        <v>30.169706424775587</v>
      </c>
      <c r="Q16">
        <v>5.2736715934803451</v>
      </c>
      <c r="R16">
        <v>10.490075671026556</v>
      </c>
      <c r="S16">
        <v>6.4478415629228687</v>
      </c>
      <c r="T16">
        <v>0.55890007547169807</v>
      </c>
      <c r="U16">
        <v>59.769146969109009</v>
      </c>
      <c r="V16">
        <v>4.8291851201382885</v>
      </c>
      <c r="W16">
        <v>19.607573997984773</v>
      </c>
      <c r="X16">
        <v>62.681721591928245</v>
      </c>
      <c r="Y16">
        <v>0</v>
      </c>
      <c r="Z16">
        <v>5.5122746469090895</v>
      </c>
      <c r="AA16">
        <v>11.878033134177217</v>
      </c>
      <c r="AB16">
        <v>1.7559633638141867</v>
      </c>
      <c r="AC16">
        <v>0</v>
      </c>
      <c r="AD16">
        <v>0</v>
      </c>
      <c r="AE16">
        <v>8.4531856070507896</v>
      </c>
      <c r="AF16">
        <v>6.6082361812734431</v>
      </c>
      <c r="AG16">
        <v>31.427028402301733</v>
      </c>
      <c r="AH16">
        <v>0</v>
      </c>
      <c r="AI16">
        <v>0</v>
      </c>
      <c r="AJ16">
        <v>0</v>
      </c>
      <c r="AK16">
        <v>28.386810386761237</v>
      </c>
      <c r="AL16">
        <v>28.783507618416522</v>
      </c>
      <c r="AM16">
        <v>8.2864756594661255</v>
      </c>
      <c r="AN16">
        <v>4.0540662175353688E-2</v>
      </c>
      <c r="AO16">
        <v>0</v>
      </c>
      <c r="AP16">
        <v>0.70388013131731553</v>
      </c>
      <c r="AQ16">
        <v>8.9411067306058403</v>
      </c>
      <c r="AR16">
        <v>17.266707032155789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1.3295103595890414</v>
      </c>
      <c r="AZ16">
        <v>0</v>
      </c>
      <c r="BA16">
        <v>0</v>
      </c>
      <c r="BB16">
        <v>2.2585218023255811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818.42979534160861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271.39898895872653</v>
      </c>
      <c r="L17">
        <v>9.6003094947696415</v>
      </c>
      <c r="M17">
        <v>61.989819694135761</v>
      </c>
      <c r="N17">
        <v>25.791893911794869</v>
      </c>
      <c r="O17">
        <v>71.960300542621752</v>
      </c>
      <c r="P17">
        <v>30.169706424775587</v>
      </c>
      <c r="Q17">
        <v>5.2693296398467435</v>
      </c>
      <c r="R17">
        <v>10.490075671026556</v>
      </c>
      <c r="S17">
        <v>6.4478415629228687</v>
      </c>
      <c r="T17">
        <v>0.55890007547169807</v>
      </c>
      <c r="U17">
        <v>59.769146969109009</v>
      </c>
      <c r="V17">
        <v>4.8291851201382885</v>
      </c>
      <c r="W17">
        <v>19.607573997984773</v>
      </c>
      <c r="X17">
        <v>62.681721591928245</v>
      </c>
      <c r="Y17">
        <v>0</v>
      </c>
      <c r="Z17">
        <v>5.5122746469090895</v>
      </c>
      <c r="AA17">
        <v>11.878033134177217</v>
      </c>
      <c r="AB17">
        <v>1.7559633638141867</v>
      </c>
      <c r="AC17">
        <v>0</v>
      </c>
      <c r="AD17">
        <v>0</v>
      </c>
      <c r="AE17">
        <v>8.4531856070507896</v>
      </c>
      <c r="AF17">
        <v>6.6082361812734431</v>
      </c>
      <c r="AG17">
        <v>31.427028402301733</v>
      </c>
      <c r="AH17">
        <v>0</v>
      </c>
      <c r="AI17">
        <v>0</v>
      </c>
      <c r="AJ17">
        <v>0</v>
      </c>
      <c r="AK17">
        <v>28.386810386761237</v>
      </c>
      <c r="AL17">
        <v>28.783507618416522</v>
      </c>
      <c r="AM17">
        <v>8.2864756594661255</v>
      </c>
      <c r="AN17">
        <v>4.0540662175353688E-2</v>
      </c>
      <c r="AO17">
        <v>0</v>
      </c>
      <c r="AP17">
        <v>0.16243370753935377</v>
      </c>
      <c r="AQ17">
        <v>17.882213461211681</v>
      </c>
      <c r="AR17">
        <v>14.4667007356884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1.3295103595890414</v>
      </c>
      <c r="AZ17">
        <v>0</v>
      </c>
      <c r="BA17">
        <v>0</v>
      </c>
      <c r="BB17">
        <v>2.2585218023255811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824.02510739833542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271.39898895872653</v>
      </c>
      <c r="L18">
        <v>9.6003094947696415</v>
      </c>
      <c r="M18">
        <v>61.989819694135761</v>
      </c>
      <c r="N18">
        <v>25.791893911794869</v>
      </c>
      <c r="O18">
        <v>71.960300542621752</v>
      </c>
      <c r="P18">
        <v>30.169706424775587</v>
      </c>
      <c r="Q18">
        <v>5.2693296398467435</v>
      </c>
      <c r="R18">
        <v>10.490075671026556</v>
      </c>
      <c r="S18">
        <v>6.4478415629228687</v>
      </c>
      <c r="T18">
        <v>0.55890007547169807</v>
      </c>
      <c r="U18">
        <v>59.769146969109009</v>
      </c>
      <c r="V18">
        <v>4.8291851201382885</v>
      </c>
      <c r="W18">
        <v>19.607573997984773</v>
      </c>
      <c r="X18">
        <v>62.681721591928245</v>
      </c>
      <c r="Y18">
        <v>0</v>
      </c>
      <c r="Z18">
        <v>5.5122746469090895</v>
      </c>
      <c r="AA18">
        <v>11.878033134177217</v>
      </c>
      <c r="AB18">
        <v>1.7559633638141867</v>
      </c>
      <c r="AC18">
        <v>0</v>
      </c>
      <c r="AD18">
        <v>0</v>
      </c>
      <c r="AE18">
        <v>8.4531856070507896</v>
      </c>
      <c r="AF18">
        <v>6.6082361812734431</v>
      </c>
      <c r="AG18">
        <v>31.427028402301733</v>
      </c>
      <c r="AH18">
        <v>0</v>
      </c>
      <c r="AI18">
        <v>0</v>
      </c>
      <c r="AJ18">
        <v>0</v>
      </c>
      <c r="AK18">
        <v>28.386810386761237</v>
      </c>
      <c r="AL18">
        <v>28.783507618416522</v>
      </c>
      <c r="AM18">
        <v>8.2864756594661255</v>
      </c>
      <c r="AN18">
        <v>4.0540662175353688E-2</v>
      </c>
      <c r="AO18">
        <v>0</v>
      </c>
      <c r="AP18">
        <v>0.16243370753935377</v>
      </c>
      <c r="AQ18">
        <v>26.823319544068621</v>
      </c>
      <c r="AR18">
        <v>14.4667007356884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1.3295103595890414</v>
      </c>
      <c r="AZ18">
        <v>0</v>
      </c>
      <c r="BA18">
        <v>0</v>
      </c>
      <c r="BB18">
        <v>2.2585218023255811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832.96621348119231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271.39898895872653</v>
      </c>
      <c r="L19">
        <v>9.6003094947696415</v>
      </c>
      <c r="M19">
        <v>61.989819694135761</v>
      </c>
      <c r="N19">
        <v>25.791893911794869</v>
      </c>
      <c r="O19">
        <v>71.960300542621752</v>
      </c>
      <c r="P19">
        <v>30.169706424775587</v>
      </c>
      <c r="Q19">
        <v>5.2700670086042063</v>
      </c>
      <c r="R19">
        <v>10.490075671026556</v>
      </c>
      <c r="S19">
        <v>6.4478415629228687</v>
      </c>
      <c r="T19">
        <v>0.55890007547169807</v>
      </c>
      <c r="U19">
        <v>59.769146969109009</v>
      </c>
      <c r="V19">
        <v>4.8291851201382885</v>
      </c>
      <c r="W19">
        <v>19.607573997984773</v>
      </c>
      <c r="X19">
        <v>62.681721591928245</v>
      </c>
      <c r="Y19">
        <v>0</v>
      </c>
      <c r="Z19">
        <v>5.5122746469090895</v>
      </c>
      <c r="AA19">
        <v>11.988905344303801</v>
      </c>
      <c r="AB19">
        <v>6.9395679238632848</v>
      </c>
      <c r="AC19">
        <v>0</v>
      </c>
      <c r="AD19">
        <v>0</v>
      </c>
      <c r="AE19">
        <v>8.4531856070507896</v>
      </c>
      <c r="AF19">
        <v>6.6082361812734431</v>
      </c>
      <c r="AG19">
        <v>31.427028402301733</v>
      </c>
      <c r="AH19">
        <v>0</v>
      </c>
      <c r="AI19">
        <v>0</v>
      </c>
      <c r="AJ19">
        <v>0</v>
      </c>
      <c r="AK19">
        <v>28.386810386761237</v>
      </c>
      <c r="AL19">
        <v>28.783507618416522</v>
      </c>
      <c r="AM19">
        <v>8.2864756594661255</v>
      </c>
      <c r="AN19">
        <v>4.0540662175353688E-2</v>
      </c>
      <c r="AO19">
        <v>0</v>
      </c>
      <c r="AP19">
        <v>0.16243370753935377</v>
      </c>
      <c r="AQ19">
        <v>26.823319544068621</v>
      </c>
      <c r="AR19">
        <v>14.4667007356884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1.3295103595890414</v>
      </c>
      <c r="AZ19">
        <v>0</v>
      </c>
      <c r="BA19">
        <v>0</v>
      </c>
      <c r="BB19">
        <v>2.2585218023255811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838.26142762012546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271.39898895872653</v>
      </c>
      <c r="L20">
        <v>9.6003094947696415</v>
      </c>
      <c r="M20">
        <v>61.989819694135761</v>
      </c>
      <c r="N20">
        <v>25.791893911794869</v>
      </c>
      <c r="O20">
        <v>71.960300542621752</v>
      </c>
      <c r="P20">
        <v>30.169706424775587</v>
      </c>
      <c r="Q20">
        <v>5.2700670086042063</v>
      </c>
      <c r="R20">
        <v>10.490075671026556</v>
      </c>
      <c r="S20">
        <v>6.4478415629228687</v>
      </c>
      <c r="T20">
        <v>0.55890007547169807</v>
      </c>
      <c r="U20">
        <v>59.769146969109009</v>
      </c>
      <c r="V20">
        <v>4.8291851201382885</v>
      </c>
      <c r="W20">
        <v>19.607573997984773</v>
      </c>
      <c r="X20">
        <v>62.681721591928245</v>
      </c>
      <c r="Y20">
        <v>0</v>
      </c>
      <c r="Z20">
        <v>5.5122746469090895</v>
      </c>
      <c r="AA20">
        <v>17.817049701265827</v>
      </c>
      <c r="AB20">
        <v>6.9395679238632848</v>
      </c>
      <c r="AC20">
        <v>4.971164818699827</v>
      </c>
      <c r="AD20">
        <v>0</v>
      </c>
      <c r="AE20">
        <v>8.4531856070507896</v>
      </c>
      <c r="AF20">
        <v>6.6082361812734431</v>
      </c>
      <c r="AG20">
        <v>31.427028402301733</v>
      </c>
      <c r="AH20">
        <v>0</v>
      </c>
      <c r="AI20">
        <v>0</v>
      </c>
      <c r="AJ20">
        <v>0</v>
      </c>
      <c r="AK20">
        <v>28.386810386761237</v>
      </c>
      <c r="AL20">
        <v>28.783507618416522</v>
      </c>
      <c r="AM20">
        <v>8.2864756594661255</v>
      </c>
      <c r="AN20">
        <v>4.0540662175353688E-2</v>
      </c>
      <c r="AO20">
        <v>0</v>
      </c>
      <c r="AP20">
        <v>0.16243370753935377</v>
      </c>
      <c r="AQ20">
        <v>34.770969899301718</v>
      </c>
      <c r="AR20">
        <v>14.4667007356884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1.3295103595890414</v>
      </c>
      <c r="AZ20">
        <v>0</v>
      </c>
      <c r="BA20">
        <v>0</v>
      </c>
      <c r="BB20">
        <v>2.2585218023255811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857.00838715102032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271.39898895872653</v>
      </c>
      <c r="L21">
        <v>9.6003094947696415</v>
      </c>
      <c r="M21">
        <v>61.989819694135761</v>
      </c>
      <c r="N21">
        <v>25.791893911794869</v>
      </c>
      <c r="O21">
        <v>71.960300542621752</v>
      </c>
      <c r="P21">
        <v>30.169706424775587</v>
      </c>
      <c r="Q21">
        <v>5.2756907946513838</v>
      </c>
      <c r="R21">
        <v>10.490075671026556</v>
      </c>
      <c r="S21">
        <v>6.4478415629228687</v>
      </c>
      <c r="T21">
        <v>0.55890007547169807</v>
      </c>
      <c r="U21">
        <v>59.769146969109009</v>
      </c>
      <c r="V21">
        <v>4.8291851201382885</v>
      </c>
      <c r="W21">
        <v>19.607573997984773</v>
      </c>
      <c r="X21">
        <v>62.681721591928245</v>
      </c>
      <c r="Y21">
        <v>0</v>
      </c>
      <c r="Z21">
        <v>5.5122746469090895</v>
      </c>
      <c r="AA21">
        <v>17.817049701265827</v>
      </c>
      <c r="AB21">
        <v>6.9395679238632848</v>
      </c>
      <c r="AC21">
        <v>4.971164818699827</v>
      </c>
      <c r="AD21">
        <v>0</v>
      </c>
      <c r="AE21">
        <v>16.906370768809673</v>
      </c>
      <c r="AF21">
        <v>6.6082361812734431</v>
      </c>
      <c r="AG21">
        <v>31.427028402301733</v>
      </c>
      <c r="AH21">
        <v>0</v>
      </c>
      <c r="AI21">
        <v>0</v>
      </c>
      <c r="AJ21">
        <v>0</v>
      </c>
      <c r="AK21">
        <v>28.386810386761237</v>
      </c>
      <c r="AL21">
        <v>28.783507618416522</v>
      </c>
      <c r="AM21">
        <v>8.2864756594661255</v>
      </c>
      <c r="AN21">
        <v>4.0540662175353688E-2</v>
      </c>
      <c r="AO21">
        <v>0</v>
      </c>
      <c r="AP21">
        <v>0.43315713902236952</v>
      </c>
      <c r="AQ21">
        <v>34.770969899301718</v>
      </c>
      <c r="AR21">
        <v>14.4667007356884</v>
      </c>
      <c r="AS21">
        <v>16.228878014383458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1.3295103595890414</v>
      </c>
      <c r="AZ21">
        <v>0</v>
      </c>
      <c r="BA21">
        <v>0</v>
      </c>
      <c r="BB21">
        <v>2.2585218023255811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865.73791953030934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271.39898895872653</v>
      </c>
      <c r="L22">
        <v>9.6003094947696415</v>
      </c>
      <c r="M22">
        <v>61.989819694135761</v>
      </c>
      <c r="N22">
        <v>25.791893911794869</v>
      </c>
      <c r="O22">
        <v>71.960300542621752</v>
      </c>
      <c r="P22">
        <v>30.169706424775587</v>
      </c>
      <c r="Q22">
        <v>5.2756907946513838</v>
      </c>
      <c r="R22">
        <v>10.490075671026556</v>
      </c>
      <c r="S22">
        <v>6.4478415629228687</v>
      </c>
      <c r="T22">
        <v>0.55890007547169807</v>
      </c>
      <c r="U22">
        <v>59.769146969109009</v>
      </c>
      <c r="V22">
        <v>4.8291851201382885</v>
      </c>
      <c r="W22">
        <v>19.607573997984773</v>
      </c>
      <c r="X22">
        <v>62.681721591928245</v>
      </c>
      <c r="Y22">
        <v>0</v>
      </c>
      <c r="Z22">
        <v>5.5122746469090895</v>
      </c>
      <c r="AA22">
        <v>17.817049701265827</v>
      </c>
      <c r="AB22">
        <v>6.9395679238632848</v>
      </c>
      <c r="AC22">
        <v>4.971164818699827</v>
      </c>
      <c r="AD22">
        <v>0</v>
      </c>
      <c r="AE22">
        <v>16.906370768809673</v>
      </c>
      <c r="AF22">
        <v>6.6082361812734431</v>
      </c>
      <c r="AG22">
        <v>31.427028402301733</v>
      </c>
      <c r="AH22">
        <v>0</v>
      </c>
      <c r="AI22">
        <v>0</v>
      </c>
      <c r="AJ22">
        <v>0</v>
      </c>
      <c r="AK22">
        <v>28.386810386761237</v>
      </c>
      <c r="AL22">
        <v>28.783507618416522</v>
      </c>
      <c r="AM22">
        <v>8.2864756594661255</v>
      </c>
      <c r="AN22">
        <v>4.0540662175353688E-2</v>
      </c>
      <c r="AO22">
        <v>0</v>
      </c>
      <c r="AP22">
        <v>0.43315713902236952</v>
      </c>
      <c r="AQ22">
        <v>35.764426274674463</v>
      </c>
      <c r="AR22">
        <v>14.4667007356884</v>
      </c>
      <c r="AS22">
        <v>16.228878014383458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1.3295103595890414</v>
      </c>
      <c r="AZ22">
        <v>0</v>
      </c>
      <c r="BA22">
        <v>0</v>
      </c>
      <c r="BB22">
        <v>2.2585218023255811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866.73137590568217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271.39898895872653</v>
      </c>
      <c r="L23">
        <v>9.6003094947696415</v>
      </c>
      <c r="M23">
        <v>61.989819694135761</v>
      </c>
      <c r="N23">
        <v>25.791893911794869</v>
      </c>
      <c r="O23">
        <v>71.960300542621752</v>
      </c>
      <c r="P23">
        <v>30.169706424775587</v>
      </c>
      <c r="Q23">
        <v>5.2756907946513838</v>
      </c>
      <c r="R23">
        <v>10.489921361072904</v>
      </c>
      <c r="S23">
        <v>6.4478415629228687</v>
      </c>
      <c r="T23">
        <v>0.55890007547169807</v>
      </c>
      <c r="U23">
        <v>59.769146969109009</v>
      </c>
      <c r="V23">
        <v>4.8318954941860461</v>
      </c>
      <c r="W23">
        <v>19.607573997984773</v>
      </c>
      <c r="X23">
        <v>62.681721591928245</v>
      </c>
      <c r="Y23">
        <v>0</v>
      </c>
      <c r="Z23">
        <v>5.5122746469090895</v>
      </c>
      <c r="AA23">
        <v>17.817049701265827</v>
      </c>
      <c r="AB23">
        <v>6.9395679238632848</v>
      </c>
      <c r="AC23">
        <v>4.971164818699827</v>
      </c>
      <c r="AD23">
        <v>0</v>
      </c>
      <c r="AE23">
        <v>16.906370768809673</v>
      </c>
      <c r="AF23">
        <v>6.6082361812734431</v>
      </c>
      <c r="AG23">
        <v>31.427028402301733</v>
      </c>
      <c r="AH23">
        <v>9.5392224586920538</v>
      </c>
      <c r="AI23">
        <v>0</v>
      </c>
      <c r="AJ23">
        <v>0</v>
      </c>
      <c r="AK23">
        <v>28.386810386761237</v>
      </c>
      <c r="AL23">
        <v>28.783507618416522</v>
      </c>
      <c r="AM23">
        <v>8.2864756594661255</v>
      </c>
      <c r="AN23">
        <v>4.0540662175353688E-2</v>
      </c>
      <c r="AO23">
        <v>0</v>
      </c>
      <c r="AP23">
        <v>0.43315713902236952</v>
      </c>
      <c r="AQ23">
        <v>35.764426274674463</v>
      </c>
      <c r="AR23">
        <v>17.266707032155789</v>
      </c>
      <c r="AS23">
        <v>16.228878014383458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1.3295103595890414</v>
      </c>
      <c r="AZ23">
        <v>0</v>
      </c>
      <c r="BA23">
        <v>0.38000549397590355</v>
      </c>
      <c r="BB23">
        <v>2.2585218023255811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879.45316621891141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271.39898895872653</v>
      </c>
      <c r="L24">
        <v>9.6003094947696415</v>
      </c>
      <c r="M24">
        <v>61.989819694135761</v>
      </c>
      <c r="N24">
        <v>25.791893911794869</v>
      </c>
      <c r="O24">
        <v>71.960300542621752</v>
      </c>
      <c r="P24">
        <v>30.169706424775587</v>
      </c>
      <c r="Q24">
        <v>5.2756907946513838</v>
      </c>
      <c r="R24">
        <v>10.489921361072904</v>
      </c>
      <c r="S24">
        <v>6.4478415629228687</v>
      </c>
      <c r="T24">
        <v>0.55890007547169807</v>
      </c>
      <c r="U24">
        <v>59.769146969109009</v>
      </c>
      <c r="V24">
        <v>4.8318954941860461</v>
      </c>
      <c r="W24">
        <v>19.607573997984773</v>
      </c>
      <c r="X24">
        <v>62.681721591928245</v>
      </c>
      <c r="Y24">
        <v>0</v>
      </c>
      <c r="Z24">
        <v>2.7561373234545448</v>
      </c>
      <c r="AA24">
        <v>17.817049701265827</v>
      </c>
      <c r="AB24">
        <v>6.9395679238632848</v>
      </c>
      <c r="AC24">
        <v>9.9423300827405772</v>
      </c>
      <c r="AD24">
        <v>0</v>
      </c>
      <c r="AE24">
        <v>16.906370768809673</v>
      </c>
      <c r="AF24">
        <v>6.6082361812734431</v>
      </c>
      <c r="AG24">
        <v>31.427028402301733</v>
      </c>
      <c r="AH24">
        <v>19.078445362136193</v>
      </c>
      <c r="AI24">
        <v>0</v>
      </c>
      <c r="AJ24">
        <v>0</v>
      </c>
      <c r="AK24">
        <v>28.386810386761237</v>
      </c>
      <c r="AL24">
        <v>28.783507618416522</v>
      </c>
      <c r="AM24">
        <v>8.2864756594661255</v>
      </c>
      <c r="AN24">
        <v>4.0540662175353688E-2</v>
      </c>
      <c r="AO24">
        <v>0</v>
      </c>
      <c r="AP24">
        <v>0.43315713902236952</v>
      </c>
      <c r="AQ24">
        <v>35.764426274674463</v>
      </c>
      <c r="AR24">
        <v>17.266707032155789</v>
      </c>
      <c r="AS24">
        <v>16.228878014383458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1.3295103595890414</v>
      </c>
      <c r="AZ24">
        <v>0.8217861428571428</v>
      </c>
      <c r="BA24">
        <v>0.76001144578313251</v>
      </c>
      <c r="BB24">
        <v>2.2585218023255811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892.40920915760637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271.39898895872653</v>
      </c>
      <c r="L25">
        <v>9.6003094947696415</v>
      </c>
      <c r="M25">
        <v>61.989819694135761</v>
      </c>
      <c r="N25">
        <v>25.791893911794869</v>
      </c>
      <c r="O25">
        <v>71.960300542621752</v>
      </c>
      <c r="P25">
        <v>30.169706424775587</v>
      </c>
      <c r="Q25">
        <v>5.2721451060606057</v>
      </c>
      <c r="R25">
        <v>10.491282783242877</v>
      </c>
      <c r="S25">
        <v>6.445855902817712</v>
      </c>
      <c r="T25">
        <v>0.55890007547169807</v>
      </c>
      <c r="U25">
        <v>59.769146969109009</v>
      </c>
      <c r="V25">
        <v>4.8318954941860461</v>
      </c>
      <c r="W25">
        <v>19.607573997984773</v>
      </c>
      <c r="X25">
        <v>62.681721591928245</v>
      </c>
      <c r="Y25">
        <v>0</v>
      </c>
      <c r="Z25">
        <v>2.7561373234545448</v>
      </c>
      <c r="AA25">
        <v>17.817049701265827</v>
      </c>
      <c r="AB25">
        <v>13.87913584772657</v>
      </c>
      <c r="AC25">
        <v>9.9423300827405772</v>
      </c>
      <c r="AD25">
        <v>0</v>
      </c>
      <c r="AE25">
        <v>16.906370768809673</v>
      </c>
      <c r="AF25">
        <v>6.6082361812734431</v>
      </c>
      <c r="AG25">
        <v>31.427028402301733</v>
      </c>
      <c r="AH25">
        <v>28.617667820828245</v>
      </c>
      <c r="AI25">
        <v>0</v>
      </c>
      <c r="AJ25">
        <v>0</v>
      </c>
      <c r="AK25">
        <v>28.386810386761237</v>
      </c>
      <c r="AL25">
        <v>28.783507618416522</v>
      </c>
      <c r="AM25">
        <v>8.2864756594661255</v>
      </c>
      <c r="AN25">
        <v>4.0540662175353688E-2</v>
      </c>
      <c r="AO25">
        <v>0</v>
      </c>
      <c r="AP25">
        <v>0.43315713902236952</v>
      </c>
      <c r="AQ25">
        <v>35.764426274674463</v>
      </c>
      <c r="AR25">
        <v>14.4667007356884</v>
      </c>
      <c r="AS25">
        <v>16.228878014383458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1.3295103595890414</v>
      </c>
      <c r="AZ25">
        <v>1.0115179999999999</v>
      </c>
      <c r="BA25">
        <v>1.1300172449799195</v>
      </c>
      <c r="BB25">
        <v>2.2585218023255811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906.64356097350822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271.39898895872653</v>
      </c>
      <c r="L26">
        <v>9.6003094947696415</v>
      </c>
      <c r="M26">
        <v>61.989819694135761</v>
      </c>
      <c r="N26">
        <v>25.791893911794869</v>
      </c>
      <c r="O26">
        <v>71.960300542621752</v>
      </c>
      <c r="P26">
        <v>30.169706424775587</v>
      </c>
      <c r="Q26">
        <v>5.2721451060606057</v>
      </c>
      <c r="R26">
        <v>10.491282783242877</v>
      </c>
      <c r="S26">
        <v>6.445855902817712</v>
      </c>
      <c r="T26">
        <v>0.55890007547169807</v>
      </c>
      <c r="U26">
        <v>59.769146969109009</v>
      </c>
      <c r="V26">
        <v>4.8318954941860461</v>
      </c>
      <c r="W26">
        <v>19.607573997984773</v>
      </c>
      <c r="X26">
        <v>62.681721591928245</v>
      </c>
      <c r="Y26">
        <v>0</v>
      </c>
      <c r="Z26">
        <v>2.7561373234545448</v>
      </c>
      <c r="AA26">
        <v>17.817049701265827</v>
      </c>
      <c r="AB26">
        <v>13.87913584772657</v>
      </c>
      <c r="AC26">
        <v>9.9423300827405772</v>
      </c>
      <c r="AD26">
        <v>0</v>
      </c>
      <c r="AE26">
        <v>16.906370768809673</v>
      </c>
      <c r="AF26">
        <v>6.6082361812734431</v>
      </c>
      <c r="AG26">
        <v>31.427028402301733</v>
      </c>
      <c r="AH26">
        <v>30.382424091321823</v>
      </c>
      <c r="AI26">
        <v>0</v>
      </c>
      <c r="AJ26">
        <v>0</v>
      </c>
      <c r="AK26">
        <v>28.386810386761237</v>
      </c>
      <c r="AL26">
        <v>28.783507618416522</v>
      </c>
      <c r="AM26">
        <v>8.2864756594661255</v>
      </c>
      <c r="AN26">
        <v>4.0540662175353688E-2</v>
      </c>
      <c r="AO26">
        <v>0</v>
      </c>
      <c r="AP26">
        <v>0.43315713902236952</v>
      </c>
      <c r="AQ26">
        <v>35.764426274674463</v>
      </c>
      <c r="AR26">
        <v>14.4667007356884</v>
      </c>
      <c r="AS26">
        <v>16.228878014383458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1.3295103595890414</v>
      </c>
      <c r="AZ26">
        <v>2.0330359999999996</v>
      </c>
      <c r="BA26">
        <v>1.1992063636363637</v>
      </c>
      <c r="BB26">
        <v>2.2585218023255811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909.49902436265813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271.39898895872653</v>
      </c>
      <c r="L27">
        <v>9.6003094947696415</v>
      </c>
      <c r="M27">
        <v>61.989819694135761</v>
      </c>
      <c r="N27">
        <v>25.791893911794869</v>
      </c>
      <c r="O27">
        <v>71.960300542621752</v>
      </c>
      <c r="P27">
        <v>30.169706424775587</v>
      </c>
      <c r="Q27">
        <v>5.2721451060606057</v>
      </c>
      <c r="R27">
        <v>10.491282783242877</v>
      </c>
      <c r="S27">
        <v>6.445855902817712</v>
      </c>
      <c r="T27">
        <v>0.55890007547169807</v>
      </c>
      <c r="U27">
        <v>59.769146969109009</v>
      </c>
      <c r="V27">
        <v>4.8318954941860461</v>
      </c>
      <c r="W27">
        <v>19.607573997984773</v>
      </c>
      <c r="X27">
        <v>62.681721591928245</v>
      </c>
      <c r="Y27">
        <v>0</v>
      </c>
      <c r="Z27">
        <v>2.7561373234545448</v>
      </c>
      <c r="AA27">
        <v>17.817049701265827</v>
      </c>
      <c r="AB27">
        <v>13.87913584772657</v>
      </c>
      <c r="AC27">
        <v>9.9423300827405772</v>
      </c>
      <c r="AD27">
        <v>4.6628694400470438</v>
      </c>
      <c r="AE27">
        <v>16.906370768809673</v>
      </c>
      <c r="AF27">
        <v>13.216472362546886</v>
      </c>
      <c r="AG27">
        <v>31.427028402301733</v>
      </c>
      <c r="AH27">
        <v>47.123759942183412</v>
      </c>
      <c r="AI27">
        <v>0</v>
      </c>
      <c r="AJ27">
        <v>0</v>
      </c>
      <c r="AK27">
        <v>28.386810386761237</v>
      </c>
      <c r="AL27">
        <v>28.783507618416522</v>
      </c>
      <c r="AM27">
        <v>8.2864756594661255</v>
      </c>
      <c r="AN27">
        <v>4.0540662175353688E-2</v>
      </c>
      <c r="AO27">
        <v>0</v>
      </c>
      <c r="AP27">
        <v>0.43315713902236952</v>
      </c>
      <c r="AQ27">
        <v>35.764426274674463</v>
      </c>
      <c r="AR27">
        <v>14.4667007356884</v>
      </c>
      <c r="AS27">
        <v>16.228878014383458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1.3295103595890414</v>
      </c>
      <c r="AZ27">
        <v>3.0445530000000005</v>
      </c>
      <c r="BA27">
        <v>1.8607760000000004</v>
      </c>
      <c r="BB27">
        <v>2.2585218023255811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939.18455247120369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271.39898895872653</v>
      </c>
      <c r="L28">
        <v>9.0599706749909092</v>
      </c>
      <c r="M28">
        <v>61.989819694135761</v>
      </c>
      <c r="N28">
        <v>25.791893911794869</v>
      </c>
      <c r="O28">
        <v>71.960300542621752</v>
      </c>
      <c r="P28">
        <v>30.169706424775587</v>
      </c>
      <c r="Q28">
        <v>5.2750290857142845</v>
      </c>
      <c r="R28">
        <v>10.486612301620031</v>
      </c>
      <c r="S28">
        <v>6.4441439198687913</v>
      </c>
      <c r="T28">
        <v>0.55972</v>
      </c>
      <c r="U28">
        <v>59.769146969109009</v>
      </c>
      <c r="V28">
        <v>4.8321844841121493</v>
      </c>
      <c r="W28">
        <v>19.607573997984773</v>
      </c>
      <c r="X28">
        <v>62.681721591928245</v>
      </c>
      <c r="Y28">
        <v>0</v>
      </c>
      <c r="Z28">
        <v>2.7561373234545448</v>
      </c>
      <c r="AA28">
        <v>17.817049701265827</v>
      </c>
      <c r="AB28">
        <v>13.87913584772657</v>
      </c>
      <c r="AC28">
        <v>9.9423300827405772</v>
      </c>
      <c r="AD28">
        <v>9.3257397703969325</v>
      </c>
      <c r="AE28">
        <v>16.906370768809673</v>
      </c>
      <c r="AF28">
        <v>19.824708543820329</v>
      </c>
      <c r="AG28">
        <v>31.427028402301733</v>
      </c>
      <c r="AH28">
        <v>58.904699705353224</v>
      </c>
      <c r="AI28">
        <v>0</v>
      </c>
      <c r="AJ28">
        <v>0</v>
      </c>
      <c r="AK28">
        <v>28.386810386761237</v>
      </c>
      <c r="AL28">
        <v>30.034964309208259</v>
      </c>
      <c r="AM28">
        <v>8.2864756594661255</v>
      </c>
      <c r="AN28">
        <v>4.0540662175353688E-2</v>
      </c>
      <c r="AO28">
        <v>0</v>
      </c>
      <c r="AP28">
        <v>0.43315713902236952</v>
      </c>
      <c r="AQ28">
        <v>35.764426274674463</v>
      </c>
      <c r="AR28">
        <v>14.4667007356884</v>
      </c>
      <c r="AS28">
        <v>16.228878014383458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2.408699784499055</v>
      </c>
      <c r="AZ28">
        <v>4.0682088353863382</v>
      </c>
      <c r="BA28">
        <v>2.3315822113502942</v>
      </c>
      <c r="BB28">
        <v>2.2585218023255811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965.51897851819308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271.39898895872653</v>
      </c>
      <c r="L29">
        <v>9.6003287104670516</v>
      </c>
      <c r="M29">
        <v>61.989819694135761</v>
      </c>
      <c r="N29">
        <v>25.791893911794869</v>
      </c>
      <c r="O29">
        <v>71.960300542621752</v>
      </c>
      <c r="P29">
        <v>30.169706424775587</v>
      </c>
      <c r="Q29">
        <v>5.2721451060606057</v>
      </c>
      <c r="R29">
        <v>10.486612301620031</v>
      </c>
      <c r="S29">
        <v>6.445855902817712</v>
      </c>
      <c r="T29">
        <v>0.55972</v>
      </c>
      <c r="U29">
        <v>59.769146969109009</v>
      </c>
      <c r="V29">
        <v>4.8321844841121493</v>
      </c>
      <c r="W29">
        <v>19.607573997984773</v>
      </c>
      <c r="X29">
        <v>62.681721591928245</v>
      </c>
      <c r="Y29">
        <v>0</v>
      </c>
      <c r="Z29">
        <v>8.2684119703636352</v>
      </c>
      <c r="AA29">
        <v>17.817049701265827</v>
      </c>
      <c r="AB29">
        <v>20.818703325566226</v>
      </c>
      <c r="AC29">
        <v>14.928539408516064</v>
      </c>
      <c r="AD29">
        <v>13.988609210443975</v>
      </c>
      <c r="AE29">
        <v>16.906370768809673</v>
      </c>
      <c r="AF29">
        <v>26.432944725093773</v>
      </c>
      <c r="AG29">
        <v>31.427028402301733</v>
      </c>
      <c r="AH29">
        <v>70.685639913275139</v>
      </c>
      <c r="AI29">
        <v>0</v>
      </c>
      <c r="AJ29">
        <v>0</v>
      </c>
      <c r="AK29">
        <v>28.386810386761237</v>
      </c>
      <c r="AL29">
        <v>56.991344398106705</v>
      </c>
      <c r="AM29">
        <v>8.5581633057489164</v>
      </c>
      <c r="AN29">
        <v>4.0540662175353688E-2</v>
      </c>
      <c r="AO29">
        <v>0</v>
      </c>
      <c r="AP29">
        <v>2.7072308013256001</v>
      </c>
      <c r="AQ29">
        <v>35.764426274674463</v>
      </c>
      <c r="AR29">
        <v>14.4667007356884</v>
      </c>
      <c r="AS29">
        <v>16.562873270888034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3.6107180000000003</v>
      </c>
      <c r="AZ29">
        <v>4.0682088353863382</v>
      </c>
      <c r="BA29">
        <v>2.7587381553719008</v>
      </c>
      <c r="BB29">
        <v>2.2585218023255811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1038.0135726502426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271.39898895872653</v>
      </c>
      <c r="L30">
        <v>9.6002418306751558</v>
      </c>
      <c r="M30">
        <v>61.989819694135761</v>
      </c>
      <c r="N30">
        <v>25.791893911794869</v>
      </c>
      <c r="O30">
        <v>71.960300542621752</v>
      </c>
      <c r="P30">
        <v>30.169706424775587</v>
      </c>
      <c r="Q30">
        <v>5.2750290857142845</v>
      </c>
      <c r="R30">
        <v>10.486612301620031</v>
      </c>
      <c r="S30">
        <v>6.4441439198687913</v>
      </c>
      <c r="T30">
        <v>0.55972</v>
      </c>
      <c r="U30">
        <v>59.769146969109009</v>
      </c>
      <c r="V30">
        <v>4.8321844841121493</v>
      </c>
      <c r="W30">
        <v>19.607573997984773</v>
      </c>
      <c r="X30">
        <v>62.681721591928245</v>
      </c>
      <c r="Y30">
        <v>0</v>
      </c>
      <c r="Z30">
        <v>8.2684119703636352</v>
      </c>
      <c r="AA30">
        <v>17.817049701265827</v>
      </c>
      <c r="AB30">
        <v>20.818703325566226</v>
      </c>
      <c r="AC30">
        <v>14.928539408516064</v>
      </c>
      <c r="AD30">
        <v>18.651478650491018</v>
      </c>
      <c r="AE30">
        <v>16.906370768809673</v>
      </c>
      <c r="AF30">
        <v>26.432944725093773</v>
      </c>
      <c r="AG30">
        <v>31.427028402301733</v>
      </c>
      <c r="AH30">
        <v>70.685639913275139</v>
      </c>
      <c r="AI30">
        <v>0</v>
      </c>
      <c r="AJ30">
        <v>0</v>
      </c>
      <c r="AK30">
        <v>28.386810386761237</v>
      </c>
      <c r="AL30">
        <v>56.991344398106705</v>
      </c>
      <c r="AM30">
        <v>8.5581633057489164</v>
      </c>
      <c r="AN30">
        <v>4.0540662175353688E-2</v>
      </c>
      <c r="AO30">
        <v>0</v>
      </c>
      <c r="AP30">
        <v>2.7072308013256001</v>
      </c>
      <c r="AQ30">
        <v>35.764426274674463</v>
      </c>
      <c r="AR30">
        <v>14.4667007356884</v>
      </c>
      <c r="AS30">
        <v>16.562873270888034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3.6107180000000003</v>
      </c>
      <c r="AZ30">
        <v>4.0682088353863382</v>
      </c>
      <c r="BA30">
        <v>2.7587381553719008</v>
      </c>
      <c r="BB30">
        <v>2.2585218023255811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1042.6775272072025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271.39898895872653</v>
      </c>
      <c r="L31">
        <v>12.170132083940805</v>
      </c>
      <c r="M31">
        <v>61.989819694135761</v>
      </c>
      <c r="N31">
        <v>25.791893911794869</v>
      </c>
      <c r="O31">
        <v>71.960300542621752</v>
      </c>
      <c r="P31">
        <v>30.169706424775587</v>
      </c>
      <c r="Q31">
        <v>5.2756907946513838</v>
      </c>
      <c r="R31">
        <v>10.491282783242877</v>
      </c>
      <c r="S31">
        <v>6.7090266335671886</v>
      </c>
      <c r="T31">
        <v>0.6699970742358079</v>
      </c>
      <c r="U31">
        <v>59.769146969109009</v>
      </c>
      <c r="V31">
        <v>4.8318954941860461</v>
      </c>
      <c r="W31">
        <v>10.787353981305802</v>
      </c>
      <c r="X31">
        <v>34.470813962798012</v>
      </c>
      <c r="Y31">
        <v>0</v>
      </c>
      <c r="Z31">
        <v>8.2684119703636352</v>
      </c>
      <c r="AA31">
        <v>17.817049701265827</v>
      </c>
      <c r="AB31">
        <v>20.818703325566226</v>
      </c>
      <c r="AC31">
        <v>14.928539408516064</v>
      </c>
      <c r="AD31">
        <v>18.651478650491018</v>
      </c>
      <c r="AE31">
        <v>16.906370768809673</v>
      </c>
      <c r="AF31">
        <v>26.432944725093773</v>
      </c>
      <c r="AG31">
        <v>31.427028402301733</v>
      </c>
      <c r="AH31">
        <v>70.685639913275139</v>
      </c>
      <c r="AI31">
        <v>0</v>
      </c>
      <c r="AJ31">
        <v>0</v>
      </c>
      <c r="AK31">
        <v>28.386810386761237</v>
      </c>
      <c r="AL31">
        <v>56.991344398106705</v>
      </c>
      <c r="AM31">
        <v>8.5581633057489164</v>
      </c>
      <c r="AN31">
        <v>4.0540662175353688E-2</v>
      </c>
      <c r="AO31">
        <v>0</v>
      </c>
      <c r="AP31">
        <v>2.5447970937862467</v>
      </c>
      <c r="AQ31">
        <v>35.764426274674463</v>
      </c>
      <c r="AR31">
        <v>14.4667007356884</v>
      </c>
      <c r="AS31">
        <v>16.562873270888034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3.6107180000000003</v>
      </c>
      <c r="AZ31">
        <v>4.0682088353863382</v>
      </c>
      <c r="BA31">
        <v>2.7587381553719008</v>
      </c>
      <c r="BB31">
        <v>2.2585218023255811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1008.434059095688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271.39898895872653</v>
      </c>
      <c r="L32">
        <v>10.140025483001052</v>
      </c>
      <c r="M32">
        <v>61.989819694135761</v>
      </c>
      <c r="N32">
        <v>25.791893911794869</v>
      </c>
      <c r="O32">
        <v>71.960300542621752</v>
      </c>
      <c r="P32">
        <v>30.169706424775587</v>
      </c>
      <c r="Q32">
        <v>5.2756907946513838</v>
      </c>
      <c r="R32">
        <v>10.490088999664655</v>
      </c>
      <c r="S32">
        <v>6.4478415629228687</v>
      </c>
      <c r="T32">
        <v>0.55890007547169807</v>
      </c>
      <c r="U32">
        <v>59.769146969109009</v>
      </c>
      <c r="V32">
        <v>4.8318954941860461</v>
      </c>
      <c r="W32">
        <v>10.787353981305802</v>
      </c>
      <c r="X32">
        <v>34.470813962798012</v>
      </c>
      <c r="Y32">
        <v>0</v>
      </c>
      <c r="Z32">
        <v>8.2684119703636352</v>
      </c>
      <c r="AA32">
        <v>17.817049701265827</v>
      </c>
      <c r="AB32">
        <v>20.818703325566226</v>
      </c>
      <c r="AC32">
        <v>14.928539408516064</v>
      </c>
      <c r="AD32">
        <v>18.651478650491018</v>
      </c>
      <c r="AE32">
        <v>16.906370768809673</v>
      </c>
      <c r="AF32">
        <v>26.432944725093773</v>
      </c>
      <c r="AG32">
        <v>31.427028402301733</v>
      </c>
      <c r="AH32">
        <v>70.685639913275139</v>
      </c>
      <c r="AI32">
        <v>0</v>
      </c>
      <c r="AJ32">
        <v>0</v>
      </c>
      <c r="AK32">
        <v>28.386810386761237</v>
      </c>
      <c r="AL32">
        <v>56.991344398106705</v>
      </c>
      <c r="AM32">
        <v>8.5581633057489164</v>
      </c>
      <c r="AN32">
        <v>4.0540662175353688E-2</v>
      </c>
      <c r="AO32">
        <v>0</v>
      </c>
      <c r="AP32">
        <v>2.5447970937862467</v>
      </c>
      <c r="AQ32">
        <v>35.764426274674463</v>
      </c>
      <c r="AR32">
        <v>14.4667007356884</v>
      </c>
      <c r="AS32">
        <v>16.562873270888034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3.6107180000000003</v>
      </c>
      <c r="AZ32">
        <v>4.0682088353863382</v>
      </c>
      <c r="BA32">
        <v>2.7587381553719008</v>
      </c>
      <c r="BB32">
        <v>2.2585218023255811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1006.0304766417615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271.39898895872653</v>
      </c>
      <c r="L33">
        <v>9.6003094947696415</v>
      </c>
      <c r="M33">
        <v>61.989819694135761</v>
      </c>
      <c r="N33">
        <v>25.791893911794869</v>
      </c>
      <c r="O33">
        <v>71.960300542621752</v>
      </c>
      <c r="P33">
        <v>30.169706424775587</v>
      </c>
      <c r="Q33">
        <v>5.2756907946513838</v>
      </c>
      <c r="R33">
        <v>10.510320665215671</v>
      </c>
      <c r="S33">
        <v>6.4478415629228687</v>
      </c>
      <c r="T33">
        <v>0.55890007547169807</v>
      </c>
      <c r="U33">
        <v>59.769146969109009</v>
      </c>
      <c r="V33">
        <v>4.8291851201382885</v>
      </c>
      <c r="W33">
        <v>10.787353981305802</v>
      </c>
      <c r="X33">
        <v>34.470813962798012</v>
      </c>
      <c r="Y33">
        <v>0</v>
      </c>
      <c r="Z33">
        <v>5.5122746469090895</v>
      </c>
      <c r="AA33">
        <v>17.817049701265827</v>
      </c>
      <c r="AB33">
        <v>20.818703325566226</v>
      </c>
      <c r="AC33">
        <v>9.9423300827405772</v>
      </c>
      <c r="AD33">
        <v>13.988609210443975</v>
      </c>
      <c r="AE33">
        <v>8.4531856070507896</v>
      </c>
      <c r="AF33">
        <v>12.629073502637775</v>
      </c>
      <c r="AG33">
        <v>31.427028402301733</v>
      </c>
      <c r="AH33">
        <v>58.904699705353224</v>
      </c>
      <c r="AI33">
        <v>0</v>
      </c>
      <c r="AJ33">
        <v>0</v>
      </c>
      <c r="AK33">
        <v>28.386810386761237</v>
      </c>
      <c r="AL33">
        <v>30.034964309208259</v>
      </c>
      <c r="AM33">
        <v>8.2864756594661255</v>
      </c>
      <c r="AN33">
        <v>4.0540662175353688E-2</v>
      </c>
      <c r="AO33">
        <v>0</v>
      </c>
      <c r="AP33">
        <v>2.5447970937862467</v>
      </c>
      <c r="AQ33">
        <v>35.764426274674463</v>
      </c>
      <c r="AR33">
        <v>17.266707032155789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3.6107180000000003</v>
      </c>
      <c r="AZ33">
        <v>3.0445530000000005</v>
      </c>
      <c r="BA33">
        <v>2.3315822113502942</v>
      </c>
      <c r="BB33">
        <v>2.2585218023255811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932.85220078899272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271.39898895872653</v>
      </c>
      <c r="L34">
        <v>9.6003094947696415</v>
      </c>
      <c r="M34">
        <v>61.989819694135761</v>
      </c>
      <c r="N34">
        <v>25.791893911794869</v>
      </c>
      <c r="O34">
        <v>71.960300542621752</v>
      </c>
      <c r="P34">
        <v>30.169706424775587</v>
      </c>
      <c r="Q34">
        <v>5.2756907946513838</v>
      </c>
      <c r="R34">
        <v>10.490075671026556</v>
      </c>
      <c r="S34">
        <v>6.4478415629228687</v>
      </c>
      <c r="T34">
        <v>0.55890007547169807</v>
      </c>
      <c r="U34">
        <v>59.769146969109009</v>
      </c>
      <c r="V34">
        <v>4.8291851201382885</v>
      </c>
      <c r="W34">
        <v>10.787353981305802</v>
      </c>
      <c r="X34">
        <v>34.470813962798012</v>
      </c>
      <c r="Y34">
        <v>0</v>
      </c>
      <c r="Z34">
        <v>5.5122746469090895</v>
      </c>
      <c r="AA34">
        <v>17.817049701265827</v>
      </c>
      <c r="AB34">
        <v>20.818703325566226</v>
      </c>
      <c r="AC34">
        <v>9.9423300827405772</v>
      </c>
      <c r="AD34">
        <v>13.988609210443975</v>
      </c>
      <c r="AE34">
        <v>8.4531856070507896</v>
      </c>
      <c r="AF34">
        <v>12.482224118561843</v>
      </c>
      <c r="AG34">
        <v>31.427028402301733</v>
      </c>
      <c r="AH34">
        <v>47.123759942183412</v>
      </c>
      <c r="AI34">
        <v>0</v>
      </c>
      <c r="AJ34">
        <v>0</v>
      </c>
      <c r="AK34">
        <v>28.386810386761237</v>
      </c>
      <c r="AL34">
        <v>28.783507618416522</v>
      </c>
      <c r="AM34">
        <v>8.2864756594661255</v>
      </c>
      <c r="AN34">
        <v>4.0540662175353688E-2</v>
      </c>
      <c r="AO34">
        <v>0</v>
      </c>
      <c r="AP34">
        <v>2.5447970937862467</v>
      </c>
      <c r="AQ34">
        <v>35.764426274674463</v>
      </c>
      <c r="AR34">
        <v>17.266707032155789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2.408699784499055</v>
      </c>
      <c r="AZ34">
        <v>1.6483970775623269</v>
      </c>
      <c r="BA34">
        <v>1.8607760000000004</v>
      </c>
      <c r="BB34">
        <v>2.2585218023255811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916.58372960747727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271.39898895872653</v>
      </c>
      <c r="L35">
        <v>9.6003094947696415</v>
      </c>
      <c r="M35">
        <v>61.989819694135761</v>
      </c>
      <c r="N35">
        <v>25.791893911794869</v>
      </c>
      <c r="O35">
        <v>71.960300542621752</v>
      </c>
      <c r="P35">
        <v>30.169706424775587</v>
      </c>
      <c r="Q35">
        <v>5.2756907946513838</v>
      </c>
      <c r="R35">
        <v>10.490075671026556</v>
      </c>
      <c r="S35">
        <v>6.4478415629228687</v>
      </c>
      <c r="T35">
        <v>0.55890007547169807</v>
      </c>
      <c r="U35">
        <v>59.769146969109009</v>
      </c>
      <c r="V35">
        <v>4.8291851201382885</v>
      </c>
      <c r="W35">
        <v>11.161704377187297</v>
      </c>
      <c r="X35">
        <v>35.179488337192467</v>
      </c>
      <c r="Y35">
        <v>0</v>
      </c>
      <c r="Z35">
        <v>5.5122746469090895</v>
      </c>
      <c r="AA35">
        <v>17.817049701265827</v>
      </c>
      <c r="AB35">
        <v>13.87913584772657</v>
      </c>
      <c r="AC35">
        <v>9.9423300827405772</v>
      </c>
      <c r="AD35">
        <v>9.3257397703969325</v>
      </c>
      <c r="AE35">
        <v>8.4531856070507896</v>
      </c>
      <c r="AF35">
        <v>12.482224118561843</v>
      </c>
      <c r="AG35">
        <v>31.427028402301733</v>
      </c>
      <c r="AH35">
        <v>30.525512846269162</v>
      </c>
      <c r="AI35">
        <v>0</v>
      </c>
      <c r="AJ35">
        <v>0</v>
      </c>
      <c r="AK35">
        <v>28.386810386761237</v>
      </c>
      <c r="AL35">
        <v>28.783507618416522</v>
      </c>
      <c r="AM35">
        <v>8.2864756594661255</v>
      </c>
      <c r="AN35">
        <v>4.0540662175353688E-2</v>
      </c>
      <c r="AO35">
        <v>0</v>
      </c>
      <c r="AP35">
        <v>0.16243370753935377</v>
      </c>
      <c r="AQ35">
        <v>26.823319544068621</v>
      </c>
      <c r="AR35">
        <v>14.4667007356884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1.2035720000000001</v>
      </c>
      <c r="AZ35">
        <v>1.6483970775623269</v>
      </c>
      <c r="BA35">
        <v>1.203076</v>
      </c>
      <c r="BB35">
        <v>2.2585218023255811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873.479766166133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271.39898895872653</v>
      </c>
      <c r="L36">
        <v>9.6003094947696415</v>
      </c>
      <c r="M36">
        <v>61.989819694135761</v>
      </c>
      <c r="N36">
        <v>25.791893911794869</v>
      </c>
      <c r="O36">
        <v>71.960300542621752</v>
      </c>
      <c r="P36">
        <v>30.169706424775587</v>
      </c>
      <c r="Q36">
        <v>5.2756907946513838</v>
      </c>
      <c r="R36">
        <v>10.490075671026556</v>
      </c>
      <c r="S36">
        <v>6.4478415629228687</v>
      </c>
      <c r="T36">
        <v>0.55890007547169807</v>
      </c>
      <c r="U36">
        <v>59.769146969109009</v>
      </c>
      <c r="V36">
        <v>4.8291851201382885</v>
      </c>
      <c r="W36">
        <v>10.789801922705314</v>
      </c>
      <c r="X36">
        <v>34.471834423718079</v>
      </c>
      <c r="Y36">
        <v>0</v>
      </c>
      <c r="Z36">
        <v>5.5122746469090895</v>
      </c>
      <c r="AA36">
        <v>17.817049701265827</v>
      </c>
      <c r="AB36">
        <v>13.87913584772657</v>
      </c>
      <c r="AC36">
        <v>9.9423300827405772</v>
      </c>
      <c r="AD36">
        <v>4.6628694400470438</v>
      </c>
      <c r="AE36">
        <v>8.4531856070507896</v>
      </c>
      <c r="AF36">
        <v>12.482224118561843</v>
      </c>
      <c r="AG36">
        <v>31.427028402301733</v>
      </c>
      <c r="AH36">
        <v>19.078445362136193</v>
      </c>
      <c r="AI36">
        <v>0</v>
      </c>
      <c r="AJ36">
        <v>0</v>
      </c>
      <c r="AK36">
        <v>28.386810386761237</v>
      </c>
      <c r="AL36">
        <v>28.783507618416522</v>
      </c>
      <c r="AM36">
        <v>8.2864756594661255</v>
      </c>
      <c r="AN36">
        <v>4.0540662175353688E-2</v>
      </c>
      <c r="AO36">
        <v>0</v>
      </c>
      <c r="AP36">
        <v>0.16243370753935377</v>
      </c>
      <c r="AQ36">
        <v>17.882213461211681</v>
      </c>
      <c r="AR36">
        <v>14.4667007356884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1.2035720000000001</v>
      </c>
      <c r="AZ36">
        <v>1.6483970775623269</v>
      </c>
      <c r="BA36">
        <v>0.76001144578313251</v>
      </c>
      <c r="BB36">
        <v>2.2585218023255811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846.90610134662006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271.39898895872653</v>
      </c>
      <c r="L37">
        <v>9.6003094947696415</v>
      </c>
      <c r="M37">
        <v>61.989819694135761</v>
      </c>
      <c r="N37">
        <v>25.791893911794869</v>
      </c>
      <c r="O37">
        <v>71.960300542621752</v>
      </c>
      <c r="P37">
        <v>30.169706424775587</v>
      </c>
      <c r="Q37">
        <v>5.2756907946513838</v>
      </c>
      <c r="R37">
        <v>10.490075671026556</v>
      </c>
      <c r="S37">
        <v>6.4478415629228687</v>
      </c>
      <c r="T37">
        <v>0.55890007547169807</v>
      </c>
      <c r="U37">
        <v>59.769146969109009</v>
      </c>
      <c r="V37">
        <v>4.8291851201382885</v>
      </c>
      <c r="W37">
        <v>10.789801922705314</v>
      </c>
      <c r="X37">
        <v>34.471834423718079</v>
      </c>
      <c r="Y37">
        <v>0</v>
      </c>
      <c r="Z37">
        <v>5.5122746469090895</v>
      </c>
      <c r="AA37">
        <v>17.817049701265827</v>
      </c>
      <c r="AB37">
        <v>13.87913584772657</v>
      </c>
      <c r="AC37">
        <v>9.9423300827405772</v>
      </c>
      <c r="AD37">
        <v>0</v>
      </c>
      <c r="AE37">
        <v>8.4531856070507896</v>
      </c>
      <c r="AF37">
        <v>12.482224118561843</v>
      </c>
      <c r="AG37">
        <v>31.427028402301733</v>
      </c>
      <c r="AH37">
        <v>9.5392224586920538</v>
      </c>
      <c r="AI37">
        <v>0</v>
      </c>
      <c r="AJ37">
        <v>0</v>
      </c>
      <c r="AK37">
        <v>28.386810386761237</v>
      </c>
      <c r="AL37">
        <v>28.783507618416522</v>
      </c>
      <c r="AM37">
        <v>8.2864756594661255</v>
      </c>
      <c r="AN37">
        <v>4.0540662175353688E-2</v>
      </c>
      <c r="AO37">
        <v>0</v>
      </c>
      <c r="AP37">
        <v>0.16243370753935377</v>
      </c>
      <c r="AQ37">
        <v>8.9411067306058403</v>
      </c>
      <c r="AR37">
        <v>14.4667007356884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1.2035720000000001</v>
      </c>
      <c r="AZ37">
        <v>1.6483970775623269</v>
      </c>
      <c r="BA37">
        <v>0.38000549397590355</v>
      </c>
      <c r="BB37">
        <v>2.2585218023255811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823.38289632071576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271.39898895872653</v>
      </c>
      <c r="L38">
        <v>9.6003094947696415</v>
      </c>
      <c r="M38">
        <v>61.989819694135761</v>
      </c>
      <c r="N38">
        <v>25.791893911794869</v>
      </c>
      <c r="O38">
        <v>71.960300542621752</v>
      </c>
      <c r="P38">
        <v>30.169706424775587</v>
      </c>
      <c r="Q38">
        <v>5.2756907946513838</v>
      </c>
      <c r="R38">
        <v>10.490075671026556</v>
      </c>
      <c r="S38">
        <v>6.4478415629228687</v>
      </c>
      <c r="T38">
        <v>0.55890007547169807</v>
      </c>
      <c r="U38">
        <v>59.769146969109009</v>
      </c>
      <c r="V38">
        <v>4.8291851201382885</v>
      </c>
      <c r="W38">
        <v>10.789801922705314</v>
      </c>
      <c r="X38">
        <v>34.810815616961676</v>
      </c>
      <c r="Y38">
        <v>0</v>
      </c>
      <c r="Z38">
        <v>5.5122746469090895</v>
      </c>
      <c r="AA38">
        <v>17.817049701265827</v>
      </c>
      <c r="AB38">
        <v>13.87913584772657</v>
      </c>
      <c r="AC38">
        <v>9.9423300827405772</v>
      </c>
      <c r="AD38">
        <v>0</v>
      </c>
      <c r="AE38">
        <v>8.4531856070507896</v>
      </c>
      <c r="AF38">
        <v>12.482224118561843</v>
      </c>
      <c r="AG38">
        <v>31.427028402301733</v>
      </c>
      <c r="AH38">
        <v>0</v>
      </c>
      <c r="AI38">
        <v>0</v>
      </c>
      <c r="AJ38">
        <v>0</v>
      </c>
      <c r="AK38">
        <v>28.386810386761237</v>
      </c>
      <c r="AL38">
        <v>28.783507618416522</v>
      </c>
      <c r="AM38">
        <v>8.2864756594661255</v>
      </c>
      <c r="AN38">
        <v>4.0540662175353688E-2</v>
      </c>
      <c r="AO38">
        <v>0</v>
      </c>
      <c r="AP38">
        <v>0.16243370753935377</v>
      </c>
      <c r="AQ38">
        <v>8.9411067306058403</v>
      </c>
      <c r="AR38">
        <v>14.4667007356884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1.2035720000000001</v>
      </c>
      <c r="AZ38">
        <v>1.6483970775623269</v>
      </c>
      <c r="BA38">
        <v>0</v>
      </c>
      <c r="BB38">
        <v>2.2585218023255811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813.80264956129145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271.39898895872653</v>
      </c>
      <c r="L39">
        <v>9.6003094947696415</v>
      </c>
      <c r="M39">
        <v>61.989819694135761</v>
      </c>
      <c r="N39">
        <v>25.791893911794869</v>
      </c>
      <c r="O39">
        <v>71.960300542621752</v>
      </c>
      <c r="P39">
        <v>30.169706424775587</v>
      </c>
      <c r="Q39">
        <v>5.2766579007633583</v>
      </c>
      <c r="R39">
        <v>10.490075671026556</v>
      </c>
      <c r="S39">
        <v>6.4478415629228687</v>
      </c>
      <c r="T39">
        <v>0.55890007547169807</v>
      </c>
      <c r="U39">
        <v>59.769146969109009</v>
      </c>
      <c r="V39">
        <v>4.8291851201382885</v>
      </c>
      <c r="W39">
        <v>10.790206073605706</v>
      </c>
      <c r="X39">
        <v>34.469585695415851</v>
      </c>
      <c r="Y39">
        <v>0</v>
      </c>
      <c r="Z39">
        <v>5.5122746469090895</v>
      </c>
      <c r="AA39">
        <v>17.817049701265827</v>
      </c>
      <c r="AB39">
        <v>13.87913584772657</v>
      </c>
      <c r="AC39">
        <v>9.9423300827405772</v>
      </c>
      <c r="AD39">
        <v>0</v>
      </c>
      <c r="AE39">
        <v>8.4531856070507896</v>
      </c>
      <c r="AF39">
        <v>6.6082361812734431</v>
      </c>
      <c r="AG39">
        <v>31.427028402301733</v>
      </c>
      <c r="AH39">
        <v>0</v>
      </c>
      <c r="AI39">
        <v>0</v>
      </c>
      <c r="AJ39">
        <v>0</v>
      </c>
      <c r="AK39">
        <v>28.386810386761237</v>
      </c>
      <c r="AL39">
        <v>28.783507618416522</v>
      </c>
      <c r="AM39">
        <v>8.2864756594661255</v>
      </c>
      <c r="AN39">
        <v>4.0540662175353688E-2</v>
      </c>
      <c r="AO39">
        <v>0</v>
      </c>
      <c r="AP39">
        <v>0.16243370753935377</v>
      </c>
      <c r="AQ39">
        <v>0</v>
      </c>
      <c r="AR39">
        <v>14.4667007356884</v>
      </c>
      <c r="AS39">
        <v>16.228878014383458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1.2035720000000001</v>
      </c>
      <c r="AZ39">
        <v>1.0115179999999999</v>
      </c>
      <c r="BA39">
        <v>0</v>
      </c>
      <c r="BB39">
        <v>2.2585218023255811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798.01081715130147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271.39898895872653</v>
      </c>
      <c r="L40">
        <v>9.6003094947696415</v>
      </c>
      <c r="M40">
        <v>61.989819694135761</v>
      </c>
      <c r="N40">
        <v>25.791893911794869</v>
      </c>
      <c r="O40">
        <v>71.960300542621752</v>
      </c>
      <c r="P40">
        <v>30.169706424775587</v>
      </c>
      <c r="Q40">
        <v>5.2766579007633583</v>
      </c>
      <c r="R40">
        <v>10.490075671026556</v>
      </c>
      <c r="S40">
        <v>6.4478415629228687</v>
      </c>
      <c r="T40">
        <v>0.55890007547169807</v>
      </c>
      <c r="U40">
        <v>59.769146969109009</v>
      </c>
      <c r="V40">
        <v>4.8291851201382885</v>
      </c>
      <c r="W40">
        <v>10.790206073605706</v>
      </c>
      <c r="X40">
        <v>34.469585695415851</v>
      </c>
      <c r="Y40">
        <v>0</v>
      </c>
      <c r="Z40">
        <v>5.5122746469090895</v>
      </c>
      <c r="AA40">
        <v>17.817049701265827</v>
      </c>
      <c r="AB40">
        <v>13.87913584772657</v>
      </c>
      <c r="AC40">
        <v>4.971164818699827</v>
      </c>
      <c r="AD40">
        <v>0</v>
      </c>
      <c r="AE40">
        <v>8.4531856070507896</v>
      </c>
      <c r="AF40">
        <v>6.6082361812734431</v>
      </c>
      <c r="AG40">
        <v>31.427028402301733</v>
      </c>
      <c r="AH40">
        <v>0</v>
      </c>
      <c r="AI40">
        <v>0</v>
      </c>
      <c r="AJ40">
        <v>0</v>
      </c>
      <c r="AK40">
        <v>28.386810386761237</v>
      </c>
      <c r="AL40">
        <v>28.783507618416522</v>
      </c>
      <c r="AM40">
        <v>8.2864756594661255</v>
      </c>
      <c r="AN40">
        <v>4.0540662175353688E-2</v>
      </c>
      <c r="AO40">
        <v>0</v>
      </c>
      <c r="AP40">
        <v>0.16243370753935377</v>
      </c>
      <c r="AQ40">
        <v>0</v>
      </c>
      <c r="AR40">
        <v>14.4667007356884</v>
      </c>
      <c r="AS40">
        <v>16.228878014383458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1.2035720000000001</v>
      </c>
      <c r="AZ40">
        <v>0</v>
      </c>
      <c r="BA40">
        <v>0</v>
      </c>
      <c r="BB40">
        <v>2.2585218023255811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792.02813388726065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271.39898895872653</v>
      </c>
      <c r="L41">
        <v>9.6003094947696415</v>
      </c>
      <c r="M41">
        <v>61.989819694135761</v>
      </c>
      <c r="N41">
        <v>25.791893911794869</v>
      </c>
      <c r="O41">
        <v>71.960300542621752</v>
      </c>
      <c r="P41">
        <v>30.169706424775587</v>
      </c>
      <c r="Q41">
        <v>5.2766579007633583</v>
      </c>
      <c r="R41">
        <v>10.490075671026556</v>
      </c>
      <c r="S41">
        <v>6.4478415629228687</v>
      </c>
      <c r="T41">
        <v>0.55890007547169807</v>
      </c>
      <c r="U41">
        <v>59.769146969109009</v>
      </c>
      <c r="V41">
        <v>4.8291851201382885</v>
      </c>
      <c r="W41">
        <v>10.790206073605706</v>
      </c>
      <c r="X41">
        <v>34.469585695415851</v>
      </c>
      <c r="Y41">
        <v>0</v>
      </c>
      <c r="Z41">
        <v>5.5122746469090895</v>
      </c>
      <c r="AA41">
        <v>11.878033134177217</v>
      </c>
      <c r="AB41">
        <v>13.87913584772657</v>
      </c>
      <c r="AC41">
        <v>4.971164818699827</v>
      </c>
      <c r="AD41">
        <v>0</v>
      </c>
      <c r="AE41">
        <v>8.4531856070507896</v>
      </c>
      <c r="AF41">
        <v>6.6082361812734431</v>
      </c>
      <c r="AG41">
        <v>31.427028402301733</v>
      </c>
      <c r="AH41">
        <v>0</v>
      </c>
      <c r="AI41">
        <v>0</v>
      </c>
      <c r="AJ41">
        <v>0</v>
      </c>
      <c r="AK41">
        <v>28.386810386761237</v>
      </c>
      <c r="AL41">
        <v>28.783507618416522</v>
      </c>
      <c r="AM41">
        <v>8.2864756594661255</v>
      </c>
      <c r="AN41">
        <v>4.0540662175353688E-2</v>
      </c>
      <c r="AO41">
        <v>0</v>
      </c>
      <c r="AP41">
        <v>0.54144598458989224</v>
      </c>
      <c r="AQ41">
        <v>0</v>
      </c>
      <c r="AR41">
        <v>14.4667007356884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1.2035720000000001</v>
      </c>
      <c r="AZ41">
        <v>0</v>
      </c>
      <c r="BA41">
        <v>0</v>
      </c>
      <c r="BB41">
        <v>2.2585218023255811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786.46812959722274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271.39898895872653</v>
      </c>
      <c r="L42">
        <v>9.6003094947696415</v>
      </c>
      <c r="M42">
        <v>61.989819694135761</v>
      </c>
      <c r="N42">
        <v>25.791893911794869</v>
      </c>
      <c r="O42">
        <v>71.960300542621752</v>
      </c>
      <c r="P42">
        <v>30.169706424775587</v>
      </c>
      <c r="Q42">
        <v>5.2766579007633583</v>
      </c>
      <c r="R42">
        <v>10.490075671026556</v>
      </c>
      <c r="S42">
        <v>6.4478415629228687</v>
      </c>
      <c r="T42">
        <v>0.55890007547169807</v>
      </c>
      <c r="U42">
        <v>59.769146969109009</v>
      </c>
      <c r="V42">
        <v>4.8291851201382885</v>
      </c>
      <c r="W42">
        <v>10.790206073605706</v>
      </c>
      <c r="X42">
        <v>34.469585695415851</v>
      </c>
      <c r="Y42">
        <v>0</v>
      </c>
      <c r="Z42">
        <v>5.5122746469090895</v>
      </c>
      <c r="AA42">
        <v>5.9390165670886086</v>
      </c>
      <c r="AB42">
        <v>13.87913584772657</v>
      </c>
      <c r="AC42">
        <v>4.971164818699827</v>
      </c>
      <c r="AD42">
        <v>0</v>
      </c>
      <c r="AE42">
        <v>8.4531856070507896</v>
      </c>
      <c r="AF42">
        <v>6.6082361812734431</v>
      </c>
      <c r="AG42">
        <v>31.427028402301733</v>
      </c>
      <c r="AH42">
        <v>0</v>
      </c>
      <c r="AI42">
        <v>0</v>
      </c>
      <c r="AJ42">
        <v>0</v>
      </c>
      <c r="AK42">
        <v>28.386810386761237</v>
      </c>
      <c r="AL42">
        <v>28.783507618416522</v>
      </c>
      <c r="AM42">
        <v>8.2864756594661255</v>
      </c>
      <c r="AN42">
        <v>4.0540662175353688E-2</v>
      </c>
      <c r="AO42">
        <v>0</v>
      </c>
      <c r="AP42">
        <v>0.54144598458989224</v>
      </c>
      <c r="AQ42">
        <v>0</v>
      </c>
      <c r="AR42">
        <v>14.4667007356884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1.2035720000000001</v>
      </c>
      <c r="AZ42">
        <v>0</v>
      </c>
      <c r="BA42">
        <v>0</v>
      </c>
      <c r="BB42">
        <v>2.2585218023255811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780.52911303013411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271.39898895872653</v>
      </c>
      <c r="L43">
        <v>9.6003094947696415</v>
      </c>
      <c r="M43">
        <v>61.989819694135761</v>
      </c>
      <c r="N43">
        <v>25.791893911794869</v>
      </c>
      <c r="O43">
        <v>71.960300542621752</v>
      </c>
      <c r="P43">
        <v>30.169706424775587</v>
      </c>
      <c r="Q43">
        <v>5.2766579007633583</v>
      </c>
      <c r="R43">
        <v>10.490075671026556</v>
      </c>
      <c r="S43">
        <v>6.4478415629228687</v>
      </c>
      <c r="T43">
        <v>0.55890007547169807</v>
      </c>
      <c r="U43">
        <v>59.769146969109009</v>
      </c>
      <c r="V43">
        <v>4.8291851201382885</v>
      </c>
      <c r="W43">
        <v>10.790206073605706</v>
      </c>
      <c r="X43">
        <v>34.469585695415851</v>
      </c>
      <c r="Y43">
        <v>0</v>
      </c>
      <c r="Z43">
        <v>5.5122746469090895</v>
      </c>
      <c r="AA43">
        <v>5.9390165670886086</v>
      </c>
      <c r="AB43">
        <v>13.87913584772657</v>
      </c>
      <c r="AC43">
        <v>4.971164818699827</v>
      </c>
      <c r="AD43">
        <v>0</v>
      </c>
      <c r="AE43">
        <v>8.4531856070507896</v>
      </c>
      <c r="AF43">
        <v>6.6082361812734431</v>
      </c>
      <c r="AG43">
        <v>31.427028402301733</v>
      </c>
      <c r="AH43">
        <v>0</v>
      </c>
      <c r="AI43">
        <v>0</v>
      </c>
      <c r="AJ43">
        <v>0</v>
      </c>
      <c r="AK43">
        <v>28.386810386761237</v>
      </c>
      <c r="AL43">
        <v>19.189004581583472</v>
      </c>
      <c r="AM43">
        <v>8.2864756594661255</v>
      </c>
      <c r="AN43">
        <v>4.0540662175353688E-2</v>
      </c>
      <c r="AO43">
        <v>0</v>
      </c>
      <c r="AP43">
        <v>0.54144598458989224</v>
      </c>
      <c r="AQ43">
        <v>0</v>
      </c>
      <c r="AR43">
        <v>17.266707032155789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1.2035720000000001</v>
      </c>
      <c r="AZ43">
        <v>0</v>
      </c>
      <c r="BA43">
        <v>0</v>
      </c>
      <c r="BB43">
        <v>2.2585218023255811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773.7346162897685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271.39898895872653</v>
      </c>
      <c r="L44">
        <v>9.6003094947696415</v>
      </c>
      <c r="M44">
        <v>61.989819694135761</v>
      </c>
      <c r="N44">
        <v>25.791893911794869</v>
      </c>
      <c r="O44">
        <v>71.960300542621752</v>
      </c>
      <c r="P44">
        <v>30.169706424775587</v>
      </c>
      <c r="Q44">
        <v>5.2766579007633583</v>
      </c>
      <c r="R44">
        <v>10.490075671026556</v>
      </c>
      <c r="S44">
        <v>6.4478415629228687</v>
      </c>
      <c r="T44">
        <v>0.55890007547169807</v>
      </c>
      <c r="U44">
        <v>59.769146969109009</v>
      </c>
      <c r="V44">
        <v>4.8291851201382885</v>
      </c>
      <c r="W44">
        <v>10.790206073605706</v>
      </c>
      <c r="X44">
        <v>34.469585695415851</v>
      </c>
      <c r="Y44">
        <v>0</v>
      </c>
      <c r="Z44">
        <v>5.5122746469090895</v>
      </c>
      <c r="AA44">
        <v>5.9390165670886086</v>
      </c>
      <c r="AB44">
        <v>13.87913584772657</v>
      </c>
      <c r="AC44">
        <v>4.971164818699827</v>
      </c>
      <c r="AD44">
        <v>0</v>
      </c>
      <c r="AE44">
        <v>8.4531856070507896</v>
      </c>
      <c r="AF44">
        <v>6.6082361812734431</v>
      </c>
      <c r="AG44">
        <v>31.427028402301733</v>
      </c>
      <c r="AH44">
        <v>0</v>
      </c>
      <c r="AI44">
        <v>0</v>
      </c>
      <c r="AJ44">
        <v>0</v>
      </c>
      <c r="AK44">
        <v>28.386810386761237</v>
      </c>
      <c r="AL44">
        <v>19.189004581583472</v>
      </c>
      <c r="AM44">
        <v>8.2864756594661255</v>
      </c>
      <c r="AN44">
        <v>4.0540662175353688E-2</v>
      </c>
      <c r="AO44">
        <v>0</v>
      </c>
      <c r="AP44">
        <v>0.54144598458989224</v>
      </c>
      <c r="AQ44">
        <v>0</v>
      </c>
      <c r="AR44">
        <v>17.266707032155789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1.2035720000000001</v>
      </c>
      <c r="AZ44">
        <v>0</v>
      </c>
      <c r="BA44">
        <v>0</v>
      </c>
      <c r="BB44">
        <v>2.2585218023255811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773.7346162897685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271.39898895872653</v>
      </c>
      <c r="L45">
        <v>9.6003094947696415</v>
      </c>
      <c r="M45">
        <v>61.989819694135761</v>
      </c>
      <c r="N45">
        <v>25.791893911794869</v>
      </c>
      <c r="O45">
        <v>71.960300542621752</v>
      </c>
      <c r="P45">
        <v>30.169706424775587</v>
      </c>
      <c r="Q45">
        <v>5.2766579007633583</v>
      </c>
      <c r="R45">
        <v>10.490075671026556</v>
      </c>
      <c r="S45">
        <v>6.4478415629228687</v>
      </c>
      <c r="T45">
        <v>0.55890007547169807</v>
      </c>
      <c r="U45">
        <v>59.769146969109009</v>
      </c>
      <c r="V45">
        <v>4.8291851201382885</v>
      </c>
      <c r="W45">
        <v>10.790206073605706</v>
      </c>
      <c r="X45">
        <v>34.469585695415851</v>
      </c>
      <c r="Y45">
        <v>0</v>
      </c>
      <c r="Z45">
        <v>5.5122746469090895</v>
      </c>
      <c r="AA45">
        <v>5.9390165670886086</v>
      </c>
      <c r="AB45">
        <v>6.9395679238632848</v>
      </c>
      <c r="AC45">
        <v>0</v>
      </c>
      <c r="AD45">
        <v>0</v>
      </c>
      <c r="AE45">
        <v>8.4531856070507896</v>
      </c>
      <c r="AF45">
        <v>6.6082361812734431</v>
      </c>
      <c r="AG45">
        <v>31.427028402301733</v>
      </c>
      <c r="AH45">
        <v>0</v>
      </c>
      <c r="AI45">
        <v>0</v>
      </c>
      <c r="AJ45">
        <v>0</v>
      </c>
      <c r="AK45">
        <v>28.386810386761237</v>
      </c>
      <c r="AL45">
        <v>19.189004581583472</v>
      </c>
      <c r="AM45">
        <v>8.2864756594661255</v>
      </c>
      <c r="AN45">
        <v>4.0540662175353688E-2</v>
      </c>
      <c r="AO45">
        <v>0</v>
      </c>
      <c r="AP45">
        <v>0.54144598458989224</v>
      </c>
      <c r="AQ45">
        <v>0</v>
      </c>
      <c r="AR45">
        <v>14.933368232155793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1.2035720000000001</v>
      </c>
      <c r="AZ45">
        <v>0</v>
      </c>
      <c r="BA45">
        <v>0</v>
      </c>
      <c r="BB45">
        <v>2.2585218023255811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759.49054474720538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271.39898895872653</v>
      </c>
      <c r="L46">
        <v>9.6003094947696415</v>
      </c>
      <c r="M46">
        <v>61.989819694135761</v>
      </c>
      <c r="N46">
        <v>25.791893911794869</v>
      </c>
      <c r="O46">
        <v>71.960300542621752</v>
      </c>
      <c r="P46">
        <v>30.169706424775587</v>
      </c>
      <c r="Q46">
        <v>5.2766579007633583</v>
      </c>
      <c r="R46">
        <v>10.490075671026556</v>
      </c>
      <c r="S46">
        <v>6.4478415629228687</v>
      </c>
      <c r="T46">
        <v>0.55890007547169807</v>
      </c>
      <c r="U46">
        <v>59.769146969109009</v>
      </c>
      <c r="V46">
        <v>4.8291851201382885</v>
      </c>
      <c r="W46">
        <v>10.790206073605706</v>
      </c>
      <c r="X46">
        <v>34.469585695415851</v>
      </c>
      <c r="Y46">
        <v>0</v>
      </c>
      <c r="Z46">
        <v>5.5122746469090895</v>
      </c>
      <c r="AA46">
        <v>2.471250544303798</v>
      </c>
      <c r="AB46">
        <v>6.9395679238632848</v>
      </c>
      <c r="AC46">
        <v>0</v>
      </c>
      <c r="AD46">
        <v>0</v>
      </c>
      <c r="AE46">
        <v>8.4531856070507896</v>
      </c>
      <c r="AF46">
        <v>6.6082361812734431</v>
      </c>
      <c r="AG46">
        <v>31.427028402301733</v>
      </c>
      <c r="AH46">
        <v>0</v>
      </c>
      <c r="AI46">
        <v>0</v>
      </c>
      <c r="AJ46">
        <v>0</v>
      </c>
      <c r="AK46">
        <v>28.386810386761237</v>
      </c>
      <c r="AL46">
        <v>19.189004581583472</v>
      </c>
      <c r="AM46">
        <v>8.2864756594661255</v>
      </c>
      <c r="AN46">
        <v>4.0540662175353688E-2</v>
      </c>
      <c r="AO46">
        <v>0</v>
      </c>
      <c r="AP46">
        <v>0.54144598458989224</v>
      </c>
      <c r="AQ46">
        <v>0</v>
      </c>
      <c r="AR46">
        <v>14.933368232155793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1.2035720000000001</v>
      </c>
      <c r="AZ46">
        <v>0</v>
      </c>
      <c r="BA46">
        <v>0</v>
      </c>
      <c r="BB46">
        <v>2.2585218023255811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756.0227787244205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271.39898895872653</v>
      </c>
      <c r="L47">
        <v>9.6003094947696415</v>
      </c>
      <c r="M47">
        <v>61.989819694135761</v>
      </c>
      <c r="N47">
        <v>25.791893911794869</v>
      </c>
      <c r="O47">
        <v>71.960300542621752</v>
      </c>
      <c r="P47">
        <v>30.169706424775587</v>
      </c>
      <c r="Q47">
        <v>5.2766579007633583</v>
      </c>
      <c r="R47">
        <v>10.490075671026556</v>
      </c>
      <c r="S47">
        <v>6.4478415629228687</v>
      </c>
      <c r="T47">
        <v>0.55890007547169807</v>
      </c>
      <c r="U47">
        <v>59.769146969109009</v>
      </c>
      <c r="V47">
        <v>4.8291851201382885</v>
      </c>
      <c r="W47">
        <v>10.790206073605706</v>
      </c>
      <c r="X47">
        <v>34.469585695415851</v>
      </c>
      <c r="Y47">
        <v>0</v>
      </c>
      <c r="Z47">
        <v>5.5122746469090895</v>
      </c>
      <c r="AA47">
        <v>0</v>
      </c>
      <c r="AB47">
        <v>6.9395679238632848</v>
      </c>
      <c r="AC47">
        <v>0</v>
      </c>
      <c r="AD47">
        <v>0</v>
      </c>
      <c r="AE47">
        <v>8.4531856070507896</v>
      </c>
      <c r="AF47">
        <v>6.6082361812734431</v>
      </c>
      <c r="AG47">
        <v>31.427028402301733</v>
      </c>
      <c r="AH47">
        <v>0</v>
      </c>
      <c r="AI47">
        <v>0</v>
      </c>
      <c r="AJ47">
        <v>0</v>
      </c>
      <c r="AK47">
        <v>28.386810386761237</v>
      </c>
      <c r="AL47">
        <v>19.189004581583472</v>
      </c>
      <c r="AM47">
        <v>8.2864756594661255</v>
      </c>
      <c r="AN47">
        <v>4.0540662175353688E-2</v>
      </c>
      <c r="AO47">
        <v>0</v>
      </c>
      <c r="AP47">
        <v>0.54144598458989224</v>
      </c>
      <c r="AQ47">
        <v>0</v>
      </c>
      <c r="AR47">
        <v>14.933368232155793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1.2035720000000001</v>
      </c>
      <c r="AZ47">
        <v>0</v>
      </c>
      <c r="BA47">
        <v>0</v>
      </c>
      <c r="BB47">
        <v>2.2585218023255811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753.55152818011675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271.39898895872653</v>
      </c>
      <c r="L48">
        <v>9.6003094947696415</v>
      </c>
      <c r="M48">
        <v>61.989819694135761</v>
      </c>
      <c r="N48">
        <v>25.791893911794869</v>
      </c>
      <c r="O48">
        <v>71.960300542621752</v>
      </c>
      <c r="P48">
        <v>30.169706424775587</v>
      </c>
      <c r="Q48">
        <v>5.2766579007633583</v>
      </c>
      <c r="R48">
        <v>10.490075671026556</v>
      </c>
      <c r="S48">
        <v>6.4478415629228687</v>
      </c>
      <c r="T48">
        <v>0.55890007547169807</v>
      </c>
      <c r="U48">
        <v>59.769146969109009</v>
      </c>
      <c r="V48">
        <v>4.8291851201382885</v>
      </c>
      <c r="W48">
        <v>10.790206073605706</v>
      </c>
      <c r="X48">
        <v>34.469585695415851</v>
      </c>
      <c r="Y48">
        <v>0</v>
      </c>
      <c r="Z48">
        <v>5.5122746469090895</v>
      </c>
      <c r="AA48">
        <v>0</v>
      </c>
      <c r="AB48">
        <v>1.7559633638141867</v>
      </c>
      <c r="AC48">
        <v>0</v>
      </c>
      <c r="AD48">
        <v>0</v>
      </c>
      <c r="AE48">
        <v>8.4531856070507896</v>
      </c>
      <c r="AF48">
        <v>6.6082361812734431</v>
      </c>
      <c r="AG48">
        <v>31.427028402301733</v>
      </c>
      <c r="AH48">
        <v>0</v>
      </c>
      <c r="AI48">
        <v>0</v>
      </c>
      <c r="AJ48">
        <v>0</v>
      </c>
      <c r="AK48">
        <v>28.386810386761237</v>
      </c>
      <c r="AL48">
        <v>19.189004581583472</v>
      </c>
      <c r="AM48">
        <v>8.2864756594661255</v>
      </c>
      <c r="AN48">
        <v>4.0540662175353688E-2</v>
      </c>
      <c r="AO48">
        <v>0</v>
      </c>
      <c r="AP48">
        <v>0.54144598458989224</v>
      </c>
      <c r="AQ48">
        <v>0</v>
      </c>
      <c r="AR48">
        <v>14.933368232155793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1.2035720000000001</v>
      </c>
      <c r="AZ48">
        <v>0</v>
      </c>
      <c r="BA48">
        <v>0</v>
      </c>
      <c r="BB48">
        <v>2.2585218023255811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748.3679236200677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271.39898895872653</v>
      </c>
      <c r="L49">
        <v>9.6003094947696415</v>
      </c>
      <c r="M49">
        <v>61.989819694135761</v>
      </c>
      <c r="N49">
        <v>25.791893911794869</v>
      </c>
      <c r="O49">
        <v>71.960300542621752</v>
      </c>
      <c r="P49">
        <v>30.169706424775587</v>
      </c>
      <c r="Q49">
        <v>5.2766579007633583</v>
      </c>
      <c r="R49">
        <v>10.490075671026556</v>
      </c>
      <c r="S49">
        <v>6.4478415629228687</v>
      </c>
      <c r="T49">
        <v>0.55890007547169807</v>
      </c>
      <c r="U49">
        <v>59.769146969109009</v>
      </c>
      <c r="V49">
        <v>4.8291851201382885</v>
      </c>
      <c r="W49">
        <v>10.790206073605706</v>
      </c>
      <c r="X49">
        <v>34.469585695415851</v>
      </c>
      <c r="Y49">
        <v>0</v>
      </c>
      <c r="Z49">
        <v>5.5122746469090895</v>
      </c>
      <c r="AA49">
        <v>0</v>
      </c>
      <c r="AB49">
        <v>0</v>
      </c>
      <c r="AC49">
        <v>0</v>
      </c>
      <c r="AD49">
        <v>0</v>
      </c>
      <c r="AE49">
        <v>8.4531856070507896</v>
      </c>
      <c r="AF49">
        <v>6.6082361812734431</v>
      </c>
      <c r="AG49">
        <v>31.427028402301733</v>
      </c>
      <c r="AH49">
        <v>0</v>
      </c>
      <c r="AI49">
        <v>0</v>
      </c>
      <c r="AJ49">
        <v>0</v>
      </c>
      <c r="AK49">
        <v>28.386810386761237</v>
      </c>
      <c r="AL49">
        <v>19.189004581583472</v>
      </c>
      <c r="AM49">
        <v>8.2864756594661255</v>
      </c>
      <c r="AN49">
        <v>4.0540662175353688E-2</v>
      </c>
      <c r="AO49">
        <v>0</v>
      </c>
      <c r="AP49">
        <v>0</v>
      </c>
      <c r="AQ49">
        <v>0</v>
      </c>
      <c r="AR49">
        <v>14.933368232155793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1.2035720000000001</v>
      </c>
      <c r="AZ49">
        <v>0</v>
      </c>
      <c r="BA49">
        <v>0</v>
      </c>
      <c r="BB49">
        <v>2.2585218023255811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746.07051427166357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271.39898895872653</v>
      </c>
      <c r="L50">
        <v>9.6003094947696415</v>
      </c>
      <c r="M50">
        <v>61.989819694135761</v>
      </c>
      <c r="N50">
        <v>25.791893911794869</v>
      </c>
      <c r="O50">
        <v>71.960300542621752</v>
      </c>
      <c r="P50">
        <v>30.169706424775587</v>
      </c>
      <c r="Q50">
        <v>5.2766579007633583</v>
      </c>
      <c r="R50">
        <v>10.490075671026556</v>
      </c>
      <c r="S50">
        <v>6.4478415629228687</v>
      </c>
      <c r="T50">
        <v>0.55890007547169807</v>
      </c>
      <c r="U50">
        <v>59.769146969109009</v>
      </c>
      <c r="V50">
        <v>4.8291851201382885</v>
      </c>
      <c r="W50">
        <v>10.790206073605706</v>
      </c>
      <c r="X50">
        <v>34.469585695415851</v>
      </c>
      <c r="Y50">
        <v>0</v>
      </c>
      <c r="Z50">
        <v>5.5122746469090895</v>
      </c>
      <c r="AA50">
        <v>0</v>
      </c>
      <c r="AB50">
        <v>0</v>
      </c>
      <c r="AC50">
        <v>0</v>
      </c>
      <c r="AD50">
        <v>0</v>
      </c>
      <c r="AE50">
        <v>8.4531856070507896</v>
      </c>
      <c r="AF50">
        <v>6.6082361812734431</v>
      </c>
      <c r="AG50">
        <v>31.427028402301733</v>
      </c>
      <c r="AH50">
        <v>0</v>
      </c>
      <c r="AI50">
        <v>0</v>
      </c>
      <c r="AJ50">
        <v>0</v>
      </c>
      <c r="AK50">
        <v>28.386810386761237</v>
      </c>
      <c r="AL50">
        <v>19.189004581583472</v>
      </c>
      <c r="AM50">
        <v>8.2864756594661255</v>
      </c>
      <c r="AN50">
        <v>4.0540662175353688E-2</v>
      </c>
      <c r="AO50">
        <v>0</v>
      </c>
      <c r="AP50">
        <v>0</v>
      </c>
      <c r="AQ50">
        <v>0</v>
      </c>
      <c r="AR50">
        <v>14.933368232155793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1.2035720000000001</v>
      </c>
      <c r="AZ50">
        <v>0</v>
      </c>
      <c r="BA50">
        <v>0</v>
      </c>
      <c r="BB50">
        <v>2.2585218023255811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746.07051427166357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271.39898895872653</v>
      </c>
      <c r="L51">
        <v>9.6003094947696415</v>
      </c>
      <c r="M51">
        <v>61.989819694135761</v>
      </c>
      <c r="N51">
        <v>25.791893911794869</v>
      </c>
      <c r="O51">
        <v>71.960300542621752</v>
      </c>
      <c r="P51">
        <v>30.169706424775587</v>
      </c>
      <c r="Q51">
        <v>5.2766579007633583</v>
      </c>
      <c r="R51">
        <v>10.490075671026556</v>
      </c>
      <c r="S51">
        <v>6.4478415629228687</v>
      </c>
      <c r="T51">
        <v>0.55890007547169807</v>
      </c>
      <c r="U51">
        <v>59.769146969109009</v>
      </c>
      <c r="V51">
        <v>4.8291851201382885</v>
      </c>
      <c r="W51">
        <v>10.790206073605706</v>
      </c>
      <c r="X51">
        <v>34.469585695415851</v>
      </c>
      <c r="Y51">
        <v>0</v>
      </c>
      <c r="Z51">
        <v>5.5122746469090895</v>
      </c>
      <c r="AA51">
        <v>0</v>
      </c>
      <c r="AB51">
        <v>0</v>
      </c>
      <c r="AC51">
        <v>0</v>
      </c>
      <c r="AD51">
        <v>0</v>
      </c>
      <c r="AE51">
        <v>8.4531856070507896</v>
      </c>
      <c r="AF51">
        <v>6.6082361812734431</v>
      </c>
      <c r="AG51">
        <v>31.427028402301733</v>
      </c>
      <c r="AH51">
        <v>0</v>
      </c>
      <c r="AI51">
        <v>0</v>
      </c>
      <c r="AJ51">
        <v>0</v>
      </c>
      <c r="AK51">
        <v>28.386810386761237</v>
      </c>
      <c r="AL51">
        <v>19.189004581583472</v>
      </c>
      <c r="AM51">
        <v>8.2864756594661255</v>
      </c>
      <c r="AN51">
        <v>4.0540662175353688E-2</v>
      </c>
      <c r="AO51">
        <v>0</v>
      </c>
      <c r="AP51">
        <v>0</v>
      </c>
      <c r="AQ51">
        <v>0</v>
      </c>
      <c r="AR51">
        <v>14.933368232155793</v>
      </c>
      <c r="AS51">
        <v>16.228878014383458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1.2035720000000001</v>
      </c>
      <c r="AZ51">
        <v>0</v>
      </c>
      <c r="BA51">
        <v>0</v>
      </c>
      <c r="BB51">
        <v>2.2585218023255811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746.07051427166357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271.39898895872653</v>
      </c>
      <c r="L52">
        <v>9.6003094947696415</v>
      </c>
      <c r="M52">
        <v>61.989819694135761</v>
      </c>
      <c r="N52">
        <v>25.791893911794869</v>
      </c>
      <c r="O52">
        <v>71.960300542621752</v>
      </c>
      <c r="P52">
        <v>30.169706424775587</v>
      </c>
      <c r="Q52">
        <v>5.2766579007633583</v>
      </c>
      <c r="R52">
        <v>10.490075671026556</v>
      </c>
      <c r="S52">
        <v>6.4478415629228687</v>
      </c>
      <c r="T52">
        <v>0.55890007547169807</v>
      </c>
      <c r="U52">
        <v>59.769146969109009</v>
      </c>
      <c r="V52">
        <v>4.8291851201382885</v>
      </c>
      <c r="W52">
        <v>10.790206073605706</v>
      </c>
      <c r="X52">
        <v>34.469585695415851</v>
      </c>
      <c r="Y52">
        <v>0</v>
      </c>
      <c r="Z52">
        <v>5.5122746469090895</v>
      </c>
      <c r="AA52">
        <v>0</v>
      </c>
      <c r="AB52">
        <v>0</v>
      </c>
      <c r="AC52">
        <v>0</v>
      </c>
      <c r="AD52">
        <v>0</v>
      </c>
      <c r="AE52">
        <v>8.4531856070507896</v>
      </c>
      <c r="AF52">
        <v>6.6082361812734431</v>
      </c>
      <c r="AG52">
        <v>31.427028402301733</v>
      </c>
      <c r="AH52">
        <v>0</v>
      </c>
      <c r="AI52">
        <v>0</v>
      </c>
      <c r="AJ52">
        <v>0</v>
      </c>
      <c r="AK52">
        <v>28.386810386761237</v>
      </c>
      <c r="AL52">
        <v>19.189004581583472</v>
      </c>
      <c r="AM52">
        <v>8.2864756594661255</v>
      </c>
      <c r="AN52">
        <v>4.0540662175353688E-2</v>
      </c>
      <c r="AO52">
        <v>0</v>
      </c>
      <c r="AP52">
        <v>0</v>
      </c>
      <c r="AQ52">
        <v>0</v>
      </c>
      <c r="AR52">
        <v>14.933368232155793</v>
      </c>
      <c r="AS52">
        <v>16.228878014383458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1.2035720000000001</v>
      </c>
      <c r="AZ52">
        <v>0</v>
      </c>
      <c r="BA52">
        <v>0</v>
      </c>
      <c r="BB52">
        <v>2.2585218023255811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746.07051427166357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271.39898895872653</v>
      </c>
      <c r="L53">
        <v>9.6003094947696415</v>
      </c>
      <c r="M53">
        <v>61.989819694135761</v>
      </c>
      <c r="N53">
        <v>25.791893911794869</v>
      </c>
      <c r="O53">
        <v>71.960300542621752</v>
      </c>
      <c r="P53">
        <v>30.169706424775587</v>
      </c>
      <c r="Q53">
        <v>5.2766579007633583</v>
      </c>
      <c r="R53">
        <v>10.490075671026556</v>
      </c>
      <c r="S53">
        <v>6.4478415629228687</v>
      </c>
      <c r="T53">
        <v>0.55890007547169807</v>
      </c>
      <c r="U53">
        <v>59.769146969109009</v>
      </c>
      <c r="V53">
        <v>4.8291851201382885</v>
      </c>
      <c r="W53">
        <v>10.790206073605706</v>
      </c>
      <c r="X53">
        <v>34.469585695415851</v>
      </c>
      <c r="Y53">
        <v>0</v>
      </c>
      <c r="Z53">
        <v>5.5122746469090895</v>
      </c>
      <c r="AA53">
        <v>0</v>
      </c>
      <c r="AB53">
        <v>0</v>
      </c>
      <c r="AC53">
        <v>0</v>
      </c>
      <c r="AD53">
        <v>0</v>
      </c>
      <c r="AE53">
        <v>8.4531856070507896</v>
      </c>
      <c r="AF53">
        <v>6.6082361812734431</v>
      </c>
      <c r="AG53">
        <v>31.427028402301733</v>
      </c>
      <c r="AH53">
        <v>0</v>
      </c>
      <c r="AI53">
        <v>0</v>
      </c>
      <c r="AJ53">
        <v>0</v>
      </c>
      <c r="AK53">
        <v>28.386810386761237</v>
      </c>
      <c r="AL53">
        <v>19.189004581583472</v>
      </c>
      <c r="AM53">
        <v>8.2864756594661255</v>
      </c>
      <c r="AN53">
        <v>4.0540662175353688E-2</v>
      </c>
      <c r="AO53">
        <v>0</v>
      </c>
      <c r="AP53">
        <v>0</v>
      </c>
      <c r="AQ53">
        <v>0</v>
      </c>
      <c r="AR53">
        <v>14.933368232155793</v>
      </c>
      <c r="AS53">
        <v>16.228878014383458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1.2035720000000001</v>
      </c>
      <c r="AZ53">
        <v>0</v>
      </c>
      <c r="BA53">
        <v>0</v>
      </c>
      <c r="BB53">
        <v>2.2585218023255811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746.07051427166357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271.39898895872653</v>
      </c>
      <c r="L54">
        <v>9.6003094947696415</v>
      </c>
      <c r="M54">
        <v>61.989819694135761</v>
      </c>
      <c r="N54">
        <v>25.791893911794869</v>
      </c>
      <c r="O54">
        <v>71.960300542621752</v>
      </c>
      <c r="P54">
        <v>30.169706424775587</v>
      </c>
      <c r="Q54">
        <v>5.2766579007633583</v>
      </c>
      <c r="R54">
        <v>10.490075671026556</v>
      </c>
      <c r="S54">
        <v>6.4478415629228687</v>
      </c>
      <c r="T54">
        <v>0.55890007547169807</v>
      </c>
      <c r="U54">
        <v>59.769146969109009</v>
      </c>
      <c r="V54">
        <v>4.8291851201382885</v>
      </c>
      <c r="W54">
        <v>10.790206073605706</v>
      </c>
      <c r="X54">
        <v>34.469585695415851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8.4531856070507896</v>
      </c>
      <c r="AF54">
        <v>6.6082361812734431</v>
      </c>
      <c r="AG54">
        <v>31.427028402301733</v>
      </c>
      <c r="AH54">
        <v>0</v>
      </c>
      <c r="AI54">
        <v>0</v>
      </c>
      <c r="AJ54">
        <v>0</v>
      </c>
      <c r="AK54">
        <v>28.386810386761237</v>
      </c>
      <c r="AL54">
        <v>19.189004581583472</v>
      </c>
      <c r="AM54">
        <v>8.2864756594661255</v>
      </c>
      <c r="AN54">
        <v>4.0540662175353688E-2</v>
      </c>
      <c r="AO54">
        <v>0</v>
      </c>
      <c r="AP54">
        <v>0</v>
      </c>
      <c r="AQ54">
        <v>0</v>
      </c>
      <c r="AR54">
        <v>14.933368232155793</v>
      </c>
      <c r="AS54">
        <v>16.228878014383458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1.2035720000000001</v>
      </c>
      <c r="AZ54">
        <v>0</v>
      </c>
      <c r="BA54">
        <v>0</v>
      </c>
      <c r="BB54">
        <v>2.2585218023255811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746.07051427166357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271.39898895872653</v>
      </c>
      <c r="L55">
        <v>9.6003094947696415</v>
      </c>
      <c r="M55">
        <v>61.989819694135761</v>
      </c>
      <c r="N55">
        <v>25.791893911794869</v>
      </c>
      <c r="O55">
        <v>71.960300542621752</v>
      </c>
      <c r="P55">
        <v>30.169706424775587</v>
      </c>
      <c r="Q55">
        <v>5.2766579007633583</v>
      </c>
      <c r="R55">
        <v>10.490075671026556</v>
      </c>
      <c r="S55">
        <v>6.4478415629228687</v>
      </c>
      <c r="T55">
        <v>0.55890007547169807</v>
      </c>
      <c r="U55">
        <v>59.769146969109009</v>
      </c>
      <c r="V55">
        <v>4.8291851201382885</v>
      </c>
      <c r="W55">
        <v>10.788223235008102</v>
      </c>
      <c r="X55">
        <v>34.850816554183119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8.4531856070507896</v>
      </c>
      <c r="AF55">
        <v>6.6082361812734431</v>
      </c>
      <c r="AG55">
        <v>31.427028402301733</v>
      </c>
      <c r="AH55">
        <v>0</v>
      </c>
      <c r="AI55">
        <v>0</v>
      </c>
      <c r="AJ55">
        <v>0</v>
      </c>
      <c r="AK55">
        <v>28.386810386761237</v>
      </c>
      <c r="AL55">
        <v>19.189004581583472</v>
      </c>
      <c r="AM55">
        <v>8.2864756594661255</v>
      </c>
      <c r="AN55">
        <v>4.0540662175353688E-2</v>
      </c>
      <c r="AO55">
        <v>0</v>
      </c>
      <c r="AP55">
        <v>0</v>
      </c>
      <c r="AQ55">
        <v>0</v>
      </c>
      <c r="AR55">
        <v>14.933368232155793</v>
      </c>
      <c r="AS55">
        <v>16.228878014383458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1.2035720000000001</v>
      </c>
      <c r="AZ55">
        <v>0</v>
      </c>
      <c r="BA55">
        <v>0</v>
      </c>
      <c r="BB55">
        <v>2.2585218023255811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746.44976229183317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271.39898895872653</v>
      </c>
      <c r="L56">
        <v>9.6003094947696415</v>
      </c>
      <c r="M56">
        <v>61.989819694135761</v>
      </c>
      <c r="N56">
        <v>25.791893911794869</v>
      </c>
      <c r="O56">
        <v>71.960300542621752</v>
      </c>
      <c r="P56">
        <v>30.169706424775587</v>
      </c>
      <c r="Q56">
        <v>5.2766579007633583</v>
      </c>
      <c r="R56">
        <v>10.490075671026556</v>
      </c>
      <c r="S56">
        <v>6.4478415629228687</v>
      </c>
      <c r="T56">
        <v>0.55890007547169807</v>
      </c>
      <c r="U56">
        <v>59.769146969109009</v>
      </c>
      <c r="V56">
        <v>4.8291851201382885</v>
      </c>
      <c r="W56">
        <v>10.788223235008102</v>
      </c>
      <c r="X56">
        <v>34.850816554183119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8.4531856070507896</v>
      </c>
      <c r="AF56">
        <v>6.6082361812734431</v>
      </c>
      <c r="AG56">
        <v>31.427028402301733</v>
      </c>
      <c r="AH56">
        <v>0</v>
      </c>
      <c r="AI56">
        <v>0</v>
      </c>
      <c r="AJ56">
        <v>0</v>
      </c>
      <c r="AK56">
        <v>28.386810386761237</v>
      </c>
      <c r="AL56">
        <v>19.189004581583472</v>
      </c>
      <c r="AM56">
        <v>8.2864756594661255</v>
      </c>
      <c r="AN56">
        <v>4.0540662175353688E-2</v>
      </c>
      <c r="AO56">
        <v>0</v>
      </c>
      <c r="AP56">
        <v>0</v>
      </c>
      <c r="AQ56">
        <v>0</v>
      </c>
      <c r="AR56">
        <v>14.933368232155793</v>
      </c>
      <c r="AS56">
        <v>16.228878014383458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1.2035720000000001</v>
      </c>
      <c r="AZ56">
        <v>0</v>
      </c>
      <c r="BA56">
        <v>0</v>
      </c>
      <c r="BB56">
        <v>2.2585218023255811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746.44976229183317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271.39898895872653</v>
      </c>
      <c r="L57">
        <v>9.6003094947696415</v>
      </c>
      <c r="M57">
        <v>34.647850824862317</v>
      </c>
      <c r="N57">
        <v>14.435640442748092</v>
      </c>
      <c r="O57">
        <v>40.420285448215267</v>
      </c>
      <c r="P57">
        <v>30.169706424775587</v>
      </c>
      <c r="Q57">
        <v>5.2766579007633583</v>
      </c>
      <c r="R57">
        <v>10.490075671026556</v>
      </c>
      <c r="S57">
        <v>6.4478415629228687</v>
      </c>
      <c r="T57">
        <v>0.55890007547169807</v>
      </c>
      <c r="U57">
        <v>59.769146969109009</v>
      </c>
      <c r="V57">
        <v>4.8291851201382885</v>
      </c>
      <c r="W57">
        <v>10.790206073605706</v>
      </c>
      <c r="X57">
        <v>34.469585695415851</v>
      </c>
      <c r="Y57">
        <v>0</v>
      </c>
      <c r="Z57">
        <v>2.7561373234545448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6.6082361812734431</v>
      </c>
      <c r="AG57">
        <v>31.427028402301733</v>
      </c>
      <c r="AH57">
        <v>0</v>
      </c>
      <c r="AI57">
        <v>0</v>
      </c>
      <c r="AJ57">
        <v>0</v>
      </c>
      <c r="AK57">
        <v>28.386810386761237</v>
      </c>
      <c r="AL57">
        <v>19.189004581583472</v>
      </c>
      <c r="AM57">
        <v>8.2864756594661255</v>
      </c>
      <c r="AN57">
        <v>4.0540662175353688E-2</v>
      </c>
      <c r="AO57">
        <v>0</v>
      </c>
      <c r="AP57">
        <v>0</v>
      </c>
      <c r="AQ57">
        <v>0</v>
      </c>
      <c r="AR57">
        <v>14.933368232155793</v>
      </c>
      <c r="AS57">
        <v>16.228878014383458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1.2035720000000001</v>
      </c>
      <c r="AZ57">
        <v>0</v>
      </c>
      <c r="BA57">
        <v>0</v>
      </c>
      <c r="BB57">
        <v>2.2585218023255811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673.0761395154824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271.39898895872653</v>
      </c>
      <c r="L58">
        <v>9.6003094947696415</v>
      </c>
      <c r="M58">
        <v>34.647850824862317</v>
      </c>
      <c r="N58">
        <v>14.435640442748092</v>
      </c>
      <c r="O58">
        <v>40.420285448215267</v>
      </c>
      <c r="P58">
        <v>30.169706424775587</v>
      </c>
      <c r="Q58">
        <v>5.2766579007633583</v>
      </c>
      <c r="R58">
        <v>10.490075671026556</v>
      </c>
      <c r="S58">
        <v>6.4478415629228687</v>
      </c>
      <c r="T58">
        <v>0.55890007547169807</v>
      </c>
      <c r="U58">
        <v>59.769146969109009</v>
      </c>
      <c r="V58">
        <v>4.8291851201382885</v>
      </c>
      <c r="W58">
        <v>10.790206073605706</v>
      </c>
      <c r="X58">
        <v>34.469585695415851</v>
      </c>
      <c r="Y58">
        <v>0</v>
      </c>
      <c r="Z58">
        <v>2.7561373234545448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6.6082361812734431</v>
      </c>
      <c r="AG58">
        <v>31.427028402301733</v>
      </c>
      <c r="AH58">
        <v>0</v>
      </c>
      <c r="AI58">
        <v>0</v>
      </c>
      <c r="AJ58">
        <v>0</v>
      </c>
      <c r="AK58">
        <v>28.386810386761237</v>
      </c>
      <c r="AL58">
        <v>19.189004581583472</v>
      </c>
      <c r="AM58">
        <v>8.2864756594661255</v>
      </c>
      <c r="AN58">
        <v>4.0540662175353688E-2</v>
      </c>
      <c r="AO58">
        <v>0</v>
      </c>
      <c r="AP58">
        <v>0</v>
      </c>
      <c r="AQ58">
        <v>0</v>
      </c>
      <c r="AR58">
        <v>14.933368232155793</v>
      </c>
      <c r="AS58">
        <v>16.228878014383458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1.2035720000000001</v>
      </c>
      <c r="AZ58">
        <v>0</v>
      </c>
      <c r="BA58">
        <v>0</v>
      </c>
      <c r="BB58">
        <v>2.2585218023255811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673.0761395154824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271.39898895872653</v>
      </c>
      <c r="L59">
        <v>9.6003094947696415</v>
      </c>
      <c r="M59">
        <v>34.647850824862317</v>
      </c>
      <c r="N59">
        <v>14.435640442748092</v>
      </c>
      <c r="O59">
        <v>40.420285448215267</v>
      </c>
      <c r="P59">
        <v>30.169706424775587</v>
      </c>
      <c r="Q59">
        <v>5.2766579007633583</v>
      </c>
      <c r="R59">
        <v>10.490075671026556</v>
      </c>
      <c r="S59">
        <v>6.4478415629228687</v>
      </c>
      <c r="T59">
        <v>0.55890007547169807</v>
      </c>
      <c r="U59">
        <v>59.769146969109009</v>
      </c>
      <c r="V59">
        <v>4.8291851201382885</v>
      </c>
      <c r="W59">
        <v>10.790206073605706</v>
      </c>
      <c r="X59">
        <v>34.469585695415851</v>
      </c>
      <c r="Y59">
        <v>0</v>
      </c>
      <c r="Z59">
        <v>2.7561373234545448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6.6082361812734431</v>
      </c>
      <c r="AG59">
        <v>31.427028402301733</v>
      </c>
      <c r="AH59">
        <v>0</v>
      </c>
      <c r="AI59">
        <v>0</v>
      </c>
      <c r="AJ59">
        <v>0</v>
      </c>
      <c r="AK59">
        <v>28.386810386761237</v>
      </c>
      <c r="AL59">
        <v>19.189004581583472</v>
      </c>
      <c r="AM59">
        <v>8.2864756594661255</v>
      </c>
      <c r="AN59">
        <v>4.0540662175353688E-2</v>
      </c>
      <c r="AO59">
        <v>0</v>
      </c>
      <c r="AP59">
        <v>0</v>
      </c>
      <c r="AQ59">
        <v>0</v>
      </c>
      <c r="AR59">
        <v>14.933368232155793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1.2035720000000001</v>
      </c>
      <c r="AZ59">
        <v>0</v>
      </c>
      <c r="BA59">
        <v>0</v>
      </c>
      <c r="BB59">
        <v>2.2585218023255811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673.0761395154824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271.39898895872653</v>
      </c>
      <c r="L60">
        <v>9.6003094947696415</v>
      </c>
      <c r="M60">
        <v>34.647850824862317</v>
      </c>
      <c r="N60">
        <v>14.435640442748092</v>
      </c>
      <c r="O60">
        <v>40.420285448215267</v>
      </c>
      <c r="P60">
        <v>30.169706424775587</v>
      </c>
      <c r="Q60">
        <v>5.2766579007633583</v>
      </c>
      <c r="R60">
        <v>10.490075671026556</v>
      </c>
      <c r="S60">
        <v>6.4478415629228687</v>
      </c>
      <c r="T60">
        <v>0.55890007547169807</v>
      </c>
      <c r="U60">
        <v>59.769146969109009</v>
      </c>
      <c r="V60">
        <v>4.8291851201382885</v>
      </c>
      <c r="W60">
        <v>10.790206073605706</v>
      </c>
      <c r="X60">
        <v>34.469585695415851</v>
      </c>
      <c r="Y60">
        <v>0</v>
      </c>
      <c r="Z60">
        <v>2.7561373234545448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6.6082361812734431</v>
      </c>
      <c r="AG60">
        <v>31.427028402301733</v>
      </c>
      <c r="AH60">
        <v>0</v>
      </c>
      <c r="AI60">
        <v>0</v>
      </c>
      <c r="AJ60">
        <v>0</v>
      </c>
      <c r="AK60">
        <v>28.386810386761237</v>
      </c>
      <c r="AL60">
        <v>19.189004581583472</v>
      </c>
      <c r="AM60">
        <v>8.2864756594661255</v>
      </c>
      <c r="AN60">
        <v>4.0540662175353688E-2</v>
      </c>
      <c r="AO60">
        <v>0</v>
      </c>
      <c r="AP60">
        <v>0</v>
      </c>
      <c r="AQ60">
        <v>0</v>
      </c>
      <c r="AR60">
        <v>14.933368232155793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1.2035720000000001</v>
      </c>
      <c r="AZ60">
        <v>0</v>
      </c>
      <c r="BA60">
        <v>0</v>
      </c>
      <c r="BB60">
        <v>2.2585218023255811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673.0761395154824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271.39898895872653</v>
      </c>
      <c r="L61">
        <v>9.6003094947696415</v>
      </c>
      <c r="M61">
        <v>34.647850824862317</v>
      </c>
      <c r="N61">
        <v>14.435640442748092</v>
      </c>
      <c r="O61">
        <v>40.420285448215267</v>
      </c>
      <c r="P61">
        <v>30.169706424775587</v>
      </c>
      <c r="Q61">
        <v>5.2766579007633583</v>
      </c>
      <c r="R61">
        <v>10.490075671026556</v>
      </c>
      <c r="S61">
        <v>6.4478415629228687</v>
      </c>
      <c r="T61">
        <v>0.55890007547169807</v>
      </c>
      <c r="U61">
        <v>59.769146969109009</v>
      </c>
      <c r="V61">
        <v>4.8291851201382885</v>
      </c>
      <c r="W61">
        <v>10.790206073605706</v>
      </c>
      <c r="X61">
        <v>34.469585695415851</v>
      </c>
      <c r="Y61">
        <v>0</v>
      </c>
      <c r="Z61">
        <v>2.7561373234545448</v>
      </c>
      <c r="AA61">
        <v>0</v>
      </c>
      <c r="AB61">
        <v>0</v>
      </c>
      <c r="AC61">
        <v>0</v>
      </c>
      <c r="AD61">
        <v>0</v>
      </c>
      <c r="AE61">
        <v>8.4531856070507896</v>
      </c>
      <c r="AF61">
        <v>6.6082361812734431</v>
      </c>
      <c r="AG61">
        <v>31.427028402301733</v>
      </c>
      <c r="AH61">
        <v>0</v>
      </c>
      <c r="AI61">
        <v>0</v>
      </c>
      <c r="AJ61">
        <v>0</v>
      </c>
      <c r="AK61">
        <v>28.386810386761237</v>
      </c>
      <c r="AL61">
        <v>19.189004581583472</v>
      </c>
      <c r="AM61">
        <v>8.2864756594661255</v>
      </c>
      <c r="AN61">
        <v>4.0540662175353688E-2</v>
      </c>
      <c r="AO61">
        <v>0</v>
      </c>
      <c r="AP61">
        <v>0</v>
      </c>
      <c r="AQ61">
        <v>0</v>
      </c>
      <c r="AR61">
        <v>14.933368232155793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1.2035720000000001</v>
      </c>
      <c r="AZ61">
        <v>0</v>
      </c>
      <c r="BA61">
        <v>0</v>
      </c>
      <c r="BB61">
        <v>2.2585218023255811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673.0761395154824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271.39898895872653</v>
      </c>
      <c r="L62">
        <v>9.6003094947696415</v>
      </c>
      <c r="M62">
        <v>34.647850824862317</v>
      </c>
      <c r="N62">
        <v>14.435640442748092</v>
      </c>
      <c r="O62">
        <v>40.420285448215267</v>
      </c>
      <c r="P62">
        <v>30.169706424775587</v>
      </c>
      <c r="Q62">
        <v>5.2766579007633583</v>
      </c>
      <c r="R62">
        <v>10.490075671026556</v>
      </c>
      <c r="S62">
        <v>6.4478415629228687</v>
      </c>
      <c r="T62">
        <v>0.55890007547169807</v>
      </c>
      <c r="U62">
        <v>59.769146969109009</v>
      </c>
      <c r="V62">
        <v>4.8291851201382885</v>
      </c>
      <c r="W62">
        <v>10.790206073605706</v>
      </c>
      <c r="X62">
        <v>34.469585695415851</v>
      </c>
      <c r="Y62">
        <v>0</v>
      </c>
      <c r="Z62">
        <v>2.7561373234545448</v>
      </c>
      <c r="AA62">
        <v>5.9390165670886086</v>
      </c>
      <c r="AB62">
        <v>0</v>
      </c>
      <c r="AC62">
        <v>0</v>
      </c>
      <c r="AD62">
        <v>0</v>
      </c>
      <c r="AE62">
        <v>8.4531856070507896</v>
      </c>
      <c r="AF62">
        <v>6.6082361812734431</v>
      </c>
      <c r="AG62">
        <v>31.427028402301733</v>
      </c>
      <c r="AH62">
        <v>0</v>
      </c>
      <c r="AI62">
        <v>0</v>
      </c>
      <c r="AJ62">
        <v>0</v>
      </c>
      <c r="AK62">
        <v>28.386810386761237</v>
      </c>
      <c r="AL62">
        <v>19.189004581583472</v>
      </c>
      <c r="AM62">
        <v>8.2864756594661255</v>
      </c>
      <c r="AN62">
        <v>4.0540662175353688E-2</v>
      </c>
      <c r="AO62">
        <v>0</v>
      </c>
      <c r="AP62">
        <v>0</v>
      </c>
      <c r="AQ62">
        <v>0</v>
      </c>
      <c r="AR62">
        <v>14.933368232155793</v>
      </c>
      <c r="AS62">
        <v>16.228878014383458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1.2035720000000001</v>
      </c>
      <c r="AZ62">
        <v>0</v>
      </c>
      <c r="BA62">
        <v>0</v>
      </c>
      <c r="BB62">
        <v>2.2585218023255811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679.01515608257102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271.39898895872653</v>
      </c>
      <c r="L63">
        <v>9.6003094947696415</v>
      </c>
      <c r="M63">
        <v>34.647850824862317</v>
      </c>
      <c r="N63">
        <v>14.435640442748092</v>
      </c>
      <c r="O63">
        <v>40.420285448215267</v>
      </c>
      <c r="P63">
        <v>30.169706424775587</v>
      </c>
      <c r="Q63">
        <v>5.2766579007633583</v>
      </c>
      <c r="R63">
        <v>10.490075671026556</v>
      </c>
      <c r="S63">
        <v>6.4478415629228687</v>
      </c>
      <c r="T63">
        <v>0.55890007547169807</v>
      </c>
      <c r="U63">
        <v>59.769146969109009</v>
      </c>
      <c r="V63">
        <v>4.8291851201382885</v>
      </c>
      <c r="W63">
        <v>10.790206073605706</v>
      </c>
      <c r="X63">
        <v>34.470813962798012</v>
      </c>
      <c r="Y63">
        <v>0</v>
      </c>
      <c r="Z63">
        <v>2.7561373234545448</v>
      </c>
      <c r="AA63">
        <v>5.9390165670886086</v>
      </c>
      <c r="AB63">
        <v>0</v>
      </c>
      <c r="AC63">
        <v>0</v>
      </c>
      <c r="AD63">
        <v>0</v>
      </c>
      <c r="AE63">
        <v>8.4531856070507896</v>
      </c>
      <c r="AF63">
        <v>6.6082361812734431</v>
      </c>
      <c r="AG63">
        <v>31.427028402301733</v>
      </c>
      <c r="AH63">
        <v>0</v>
      </c>
      <c r="AI63">
        <v>0</v>
      </c>
      <c r="AJ63">
        <v>0</v>
      </c>
      <c r="AK63">
        <v>28.386810386761237</v>
      </c>
      <c r="AL63">
        <v>19.189004581583472</v>
      </c>
      <c r="AM63">
        <v>8.2864756594661255</v>
      </c>
      <c r="AN63">
        <v>4.0540662175353688E-2</v>
      </c>
      <c r="AO63">
        <v>0</v>
      </c>
      <c r="AP63">
        <v>0</v>
      </c>
      <c r="AQ63">
        <v>0</v>
      </c>
      <c r="AR63">
        <v>14.933368232155793</v>
      </c>
      <c r="AS63">
        <v>16.228878014383458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1.2035720000000001</v>
      </c>
      <c r="AZ63">
        <v>0</v>
      </c>
      <c r="BA63">
        <v>0</v>
      </c>
      <c r="BB63">
        <v>2.2585218023255811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679.01638434995311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271.39898895872653</v>
      </c>
      <c r="L64">
        <v>9.6003094947696415</v>
      </c>
      <c r="M64">
        <v>34.647850824862317</v>
      </c>
      <c r="N64">
        <v>14.435640442748092</v>
      </c>
      <c r="O64">
        <v>40.420285448215267</v>
      </c>
      <c r="P64">
        <v>30.169706424775587</v>
      </c>
      <c r="Q64">
        <v>5.2766579007633583</v>
      </c>
      <c r="R64">
        <v>10.490075671026556</v>
      </c>
      <c r="S64">
        <v>6.4478415629228687</v>
      </c>
      <c r="T64">
        <v>0.55890007547169807</v>
      </c>
      <c r="U64">
        <v>59.769146969109009</v>
      </c>
      <c r="V64">
        <v>4.8291851201382885</v>
      </c>
      <c r="W64">
        <v>10.790206073605706</v>
      </c>
      <c r="X64">
        <v>34.470813962798012</v>
      </c>
      <c r="Y64">
        <v>0</v>
      </c>
      <c r="Z64">
        <v>5.5122746469090895</v>
      </c>
      <c r="AA64">
        <v>11.878033134177217</v>
      </c>
      <c r="AB64">
        <v>0</v>
      </c>
      <c r="AC64">
        <v>0</v>
      </c>
      <c r="AD64">
        <v>0</v>
      </c>
      <c r="AE64">
        <v>8.4531856070507896</v>
      </c>
      <c r="AF64">
        <v>6.6082361812734431</v>
      </c>
      <c r="AG64">
        <v>31.427028402301733</v>
      </c>
      <c r="AH64">
        <v>0</v>
      </c>
      <c r="AI64">
        <v>0</v>
      </c>
      <c r="AJ64">
        <v>0</v>
      </c>
      <c r="AK64">
        <v>28.386810386761237</v>
      </c>
      <c r="AL64">
        <v>19.189004581583472</v>
      </c>
      <c r="AM64">
        <v>8.2864756594661255</v>
      </c>
      <c r="AN64">
        <v>4.0540662175353688E-2</v>
      </c>
      <c r="AO64">
        <v>0</v>
      </c>
      <c r="AP64">
        <v>0</v>
      </c>
      <c r="AQ64">
        <v>0</v>
      </c>
      <c r="AR64">
        <v>14.933368232155793</v>
      </c>
      <c r="AS64">
        <v>16.228878014383458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1.2035720000000001</v>
      </c>
      <c r="AZ64">
        <v>0</v>
      </c>
      <c r="BA64">
        <v>0</v>
      </c>
      <c r="BB64">
        <v>2.2585218023255811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687.71153824049622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271.39898895872653</v>
      </c>
      <c r="L65">
        <v>9.6003094947696415</v>
      </c>
      <c r="M65">
        <v>61.680677150248755</v>
      </c>
      <c r="N65">
        <v>25.735080749143247</v>
      </c>
      <c r="O65">
        <v>71.799538629823417</v>
      </c>
      <c r="P65">
        <v>30.169706424775587</v>
      </c>
      <c r="Q65">
        <v>5.2766579007633583</v>
      </c>
      <c r="R65">
        <v>10.490075671026556</v>
      </c>
      <c r="S65">
        <v>6.4478415629228687</v>
      </c>
      <c r="T65">
        <v>0.55890007547169807</v>
      </c>
      <c r="U65">
        <v>59.769146969109009</v>
      </c>
      <c r="V65">
        <v>4.8291851201382885</v>
      </c>
      <c r="W65">
        <v>10.787353981305802</v>
      </c>
      <c r="X65">
        <v>34.470813962798012</v>
      </c>
      <c r="Y65">
        <v>0</v>
      </c>
      <c r="Z65">
        <v>5.5122746469090895</v>
      </c>
      <c r="AA65">
        <v>11.878033134177217</v>
      </c>
      <c r="AB65">
        <v>0</v>
      </c>
      <c r="AC65">
        <v>0</v>
      </c>
      <c r="AD65">
        <v>0</v>
      </c>
      <c r="AE65">
        <v>8.4531856070507896</v>
      </c>
      <c r="AF65">
        <v>6.6082361812734431</v>
      </c>
      <c r="AG65">
        <v>31.427028402301733</v>
      </c>
      <c r="AH65">
        <v>0</v>
      </c>
      <c r="AI65">
        <v>0</v>
      </c>
      <c r="AJ65">
        <v>0</v>
      </c>
      <c r="AK65">
        <v>28.386810386761237</v>
      </c>
      <c r="AL65">
        <v>19.189004581583472</v>
      </c>
      <c r="AM65">
        <v>8.2864756594661255</v>
      </c>
      <c r="AN65">
        <v>4.0540662175353688E-2</v>
      </c>
      <c r="AO65">
        <v>0</v>
      </c>
      <c r="AP65">
        <v>0</v>
      </c>
      <c r="AQ65">
        <v>0</v>
      </c>
      <c r="AR65">
        <v>14.933368232155793</v>
      </c>
      <c r="AS65">
        <v>16.228878014383458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1.2035720000000001</v>
      </c>
      <c r="AZ65">
        <v>0</v>
      </c>
      <c r="BA65">
        <v>0</v>
      </c>
      <c r="BB65">
        <v>2.2585218023255811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757.42020596158625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271.39898895872653</v>
      </c>
      <c r="L66">
        <v>9.6003094947696415</v>
      </c>
      <c r="M66">
        <v>61.989819694135761</v>
      </c>
      <c r="N66">
        <v>25.791893911794869</v>
      </c>
      <c r="O66">
        <v>71.960300542621752</v>
      </c>
      <c r="P66">
        <v>30.169706424775587</v>
      </c>
      <c r="Q66">
        <v>5.2766579007633583</v>
      </c>
      <c r="R66">
        <v>10.490075671026556</v>
      </c>
      <c r="S66">
        <v>6.4478415629228687</v>
      </c>
      <c r="T66">
        <v>0.55890007547169807</v>
      </c>
      <c r="U66">
        <v>59.769146969109009</v>
      </c>
      <c r="V66">
        <v>4.8291851201382885</v>
      </c>
      <c r="W66">
        <v>10.787353981305802</v>
      </c>
      <c r="X66">
        <v>34.470813962798012</v>
      </c>
      <c r="Y66">
        <v>0</v>
      </c>
      <c r="Z66">
        <v>5.5122746469090895</v>
      </c>
      <c r="AA66">
        <v>17.817049701265827</v>
      </c>
      <c r="AB66">
        <v>0</v>
      </c>
      <c r="AC66">
        <v>0</v>
      </c>
      <c r="AD66">
        <v>0</v>
      </c>
      <c r="AE66">
        <v>8.4531856070507896</v>
      </c>
      <c r="AF66">
        <v>6.6082361812734431</v>
      </c>
      <c r="AG66">
        <v>31.427028402301733</v>
      </c>
      <c r="AH66">
        <v>0</v>
      </c>
      <c r="AI66">
        <v>0</v>
      </c>
      <c r="AJ66">
        <v>0</v>
      </c>
      <c r="AK66">
        <v>28.386810386761237</v>
      </c>
      <c r="AL66">
        <v>19.189004581583472</v>
      </c>
      <c r="AM66">
        <v>8.2864756594661255</v>
      </c>
      <c r="AN66">
        <v>4.0540662175353688E-2</v>
      </c>
      <c r="AO66">
        <v>0</v>
      </c>
      <c r="AP66">
        <v>0</v>
      </c>
      <c r="AQ66">
        <v>0</v>
      </c>
      <c r="AR66">
        <v>14.933368232155793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1.2035720000000001</v>
      </c>
      <c r="AZ66">
        <v>0</v>
      </c>
      <c r="BA66">
        <v>0</v>
      </c>
      <c r="BB66">
        <v>2.2585218023255811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763.88594014801163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271.39898895872653</v>
      </c>
      <c r="L67">
        <v>9.6003094947696415</v>
      </c>
      <c r="M67">
        <v>61.989819694135761</v>
      </c>
      <c r="N67">
        <v>25.791893911794869</v>
      </c>
      <c r="O67">
        <v>71.960300542621752</v>
      </c>
      <c r="P67">
        <v>30.169706424775587</v>
      </c>
      <c r="Q67">
        <v>5.2766579007633583</v>
      </c>
      <c r="R67">
        <v>10.490075671026556</v>
      </c>
      <c r="S67">
        <v>6.4478415629228687</v>
      </c>
      <c r="T67">
        <v>0.55890007547169807</v>
      </c>
      <c r="U67">
        <v>59.769146969109009</v>
      </c>
      <c r="V67">
        <v>4.8291851201382885</v>
      </c>
      <c r="W67">
        <v>10.787353981305802</v>
      </c>
      <c r="X67">
        <v>34.470813962798012</v>
      </c>
      <c r="Y67">
        <v>0</v>
      </c>
      <c r="Z67">
        <v>5.5122746469090895</v>
      </c>
      <c r="AA67">
        <v>17.817049701265827</v>
      </c>
      <c r="AB67">
        <v>0</v>
      </c>
      <c r="AC67">
        <v>0</v>
      </c>
      <c r="AD67">
        <v>0</v>
      </c>
      <c r="AE67">
        <v>0</v>
      </c>
      <c r="AF67">
        <v>6.6082361812734431</v>
      </c>
      <c r="AG67">
        <v>31.427028402301733</v>
      </c>
      <c r="AH67">
        <v>0</v>
      </c>
      <c r="AI67">
        <v>0</v>
      </c>
      <c r="AJ67">
        <v>0</v>
      </c>
      <c r="AK67">
        <v>28.386810386761237</v>
      </c>
      <c r="AL67">
        <v>19.189004581583472</v>
      </c>
      <c r="AM67">
        <v>8.2864756594661255</v>
      </c>
      <c r="AN67">
        <v>4.0540662175353688E-2</v>
      </c>
      <c r="AO67">
        <v>0</v>
      </c>
      <c r="AP67">
        <v>0</v>
      </c>
      <c r="AQ67">
        <v>0</v>
      </c>
      <c r="AR67">
        <v>14.933368232155793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1.2035720000000001</v>
      </c>
      <c r="AZ67">
        <v>0</v>
      </c>
      <c r="BA67">
        <v>0</v>
      </c>
      <c r="BB67">
        <v>2.2585218023255811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755.43275454096079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271.39898895872653</v>
      </c>
      <c r="L68">
        <v>9.6003094947696415</v>
      </c>
      <c r="M68">
        <v>61.989819694135761</v>
      </c>
      <c r="N68">
        <v>25.791893911794869</v>
      </c>
      <c r="O68">
        <v>71.960300542621752</v>
      </c>
      <c r="P68">
        <v>30.169706424775587</v>
      </c>
      <c r="Q68">
        <v>5.2766579007633583</v>
      </c>
      <c r="R68">
        <v>10.490075671026556</v>
      </c>
      <c r="S68">
        <v>6.4478415629228687</v>
      </c>
      <c r="T68">
        <v>0.55890007547169807</v>
      </c>
      <c r="U68">
        <v>59.769146969109009</v>
      </c>
      <c r="V68">
        <v>4.8291851201382885</v>
      </c>
      <c r="W68">
        <v>10.787353981305802</v>
      </c>
      <c r="X68">
        <v>34.470813962798012</v>
      </c>
      <c r="Y68">
        <v>0</v>
      </c>
      <c r="Z68">
        <v>5.5122746469090895</v>
      </c>
      <c r="AA68">
        <v>17.817049701265827</v>
      </c>
      <c r="AB68">
        <v>0</v>
      </c>
      <c r="AC68">
        <v>0</v>
      </c>
      <c r="AD68">
        <v>0</v>
      </c>
      <c r="AE68">
        <v>0</v>
      </c>
      <c r="AF68">
        <v>6.6082361812734431</v>
      </c>
      <c r="AG68">
        <v>31.427028402301733</v>
      </c>
      <c r="AH68">
        <v>0</v>
      </c>
      <c r="AI68">
        <v>0</v>
      </c>
      <c r="AJ68">
        <v>0</v>
      </c>
      <c r="AK68">
        <v>28.386810386761237</v>
      </c>
      <c r="AL68">
        <v>19.189004581583472</v>
      </c>
      <c r="AM68">
        <v>8.2864756594661255</v>
      </c>
      <c r="AN68">
        <v>4.0540662175353688E-2</v>
      </c>
      <c r="AO68">
        <v>0</v>
      </c>
      <c r="AP68">
        <v>0</v>
      </c>
      <c r="AQ68">
        <v>0</v>
      </c>
      <c r="AR68">
        <v>14.933368232155793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1.2035720000000001</v>
      </c>
      <c r="AZ68">
        <v>0</v>
      </c>
      <c r="BA68">
        <v>0</v>
      </c>
      <c r="BB68">
        <v>2.2585218023255811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755.43275454096079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271.39898895872653</v>
      </c>
      <c r="L69">
        <v>17.469857032505718</v>
      </c>
      <c r="M69">
        <v>61.989819694135761</v>
      </c>
      <c r="N69">
        <v>25.791893911794869</v>
      </c>
      <c r="O69">
        <v>71.960300542621752</v>
      </c>
      <c r="P69">
        <v>30.169706424775587</v>
      </c>
      <c r="Q69">
        <v>8.1495839426751608</v>
      </c>
      <c r="R69">
        <v>19.076409101123591</v>
      </c>
      <c r="S69">
        <v>10.251558561643835</v>
      </c>
      <c r="T69">
        <v>1.4118116363636364</v>
      </c>
      <c r="U69">
        <v>59.769146969109009</v>
      </c>
      <c r="V69">
        <v>8.7892692923374103</v>
      </c>
      <c r="W69">
        <v>19.607573997984773</v>
      </c>
      <c r="X69">
        <v>62.681721591928245</v>
      </c>
      <c r="Y69">
        <v>0</v>
      </c>
      <c r="Z69">
        <v>5.5122746469090895</v>
      </c>
      <c r="AA69">
        <v>17.817049701265827</v>
      </c>
      <c r="AB69">
        <v>0</v>
      </c>
      <c r="AC69">
        <v>0</v>
      </c>
      <c r="AD69">
        <v>0</v>
      </c>
      <c r="AE69">
        <v>0</v>
      </c>
      <c r="AF69">
        <v>6.6082361812734431</v>
      </c>
      <c r="AG69">
        <v>31.427028402301733</v>
      </c>
      <c r="AH69">
        <v>0</v>
      </c>
      <c r="AI69">
        <v>0</v>
      </c>
      <c r="AJ69">
        <v>0</v>
      </c>
      <c r="AK69">
        <v>28.386810386761237</v>
      </c>
      <c r="AL69">
        <v>19.189004581583472</v>
      </c>
      <c r="AM69">
        <v>8.2864756594661255</v>
      </c>
      <c r="AN69">
        <v>4.0540662175353688E-2</v>
      </c>
      <c r="AO69">
        <v>0</v>
      </c>
      <c r="AP69">
        <v>0</v>
      </c>
      <c r="AQ69">
        <v>0</v>
      </c>
      <c r="AR69">
        <v>14.933368232155793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1.2035720000000001</v>
      </c>
      <c r="AZ69">
        <v>0</v>
      </c>
      <c r="BA69">
        <v>0</v>
      </c>
      <c r="BB69">
        <v>2.4483975290697675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820.59927765507121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271.39898895872653</v>
      </c>
      <c r="L70">
        <v>17.469857032505718</v>
      </c>
      <c r="M70">
        <v>61.989819694135761</v>
      </c>
      <c r="N70">
        <v>25.791893911794869</v>
      </c>
      <c r="O70">
        <v>71.960300542621752</v>
      </c>
      <c r="P70">
        <v>30.169706424775587</v>
      </c>
      <c r="Q70">
        <v>9.5984055054054043</v>
      </c>
      <c r="R70">
        <v>19.070648172663731</v>
      </c>
      <c r="S70">
        <v>11.72722888983051</v>
      </c>
      <c r="T70">
        <v>1.4118116363636364</v>
      </c>
      <c r="U70">
        <v>59.769146969109009</v>
      </c>
      <c r="V70">
        <v>8.7892692923374103</v>
      </c>
      <c r="W70">
        <v>19.607573997984773</v>
      </c>
      <c r="X70">
        <v>62.681721591928245</v>
      </c>
      <c r="Y70">
        <v>0</v>
      </c>
      <c r="Z70">
        <v>5.5122746469090895</v>
      </c>
      <c r="AA70">
        <v>17.817049701265827</v>
      </c>
      <c r="AB70">
        <v>0</v>
      </c>
      <c r="AC70">
        <v>0</v>
      </c>
      <c r="AD70">
        <v>0</v>
      </c>
      <c r="AE70">
        <v>0</v>
      </c>
      <c r="AF70">
        <v>6.6082361812734431</v>
      </c>
      <c r="AG70">
        <v>31.427028402301733</v>
      </c>
      <c r="AH70">
        <v>0</v>
      </c>
      <c r="AI70">
        <v>0</v>
      </c>
      <c r="AJ70">
        <v>0</v>
      </c>
      <c r="AK70">
        <v>28.386810386761237</v>
      </c>
      <c r="AL70">
        <v>19.189004581583472</v>
      </c>
      <c r="AM70">
        <v>8.2864756594661255</v>
      </c>
      <c r="AN70">
        <v>4.0540662175353688E-2</v>
      </c>
      <c r="AO70">
        <v>0</v>
      </c>
      <c r="AP70">
        <v>0</v>
      </c>
      <c r="AQ70">
        <v>0</v>
      </c>
      <c r="AR70">
        <v>14.933368232155793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1.2035720000000001</v>
      </c>
      <c r="AZ70">
        <v>0</v>
      </c>
      <c r="BA70">
        <v>0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823.51800861752815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271.39898895872653</v>
      </c>
      <c r="L71">
        <v>17.469857032505718</v>
      </c>
      <c r="M71">
        <v>61.989819694135761</v>
      </c>
      <c r="N71">
        <v>25.791893911794869</v>
      </c>
      <c r="O71">
        <v>71.960300542621752</v>
      </c>
      <c r="P71">
        <v>30.169706424775587</v>
      </c>
      <c r="Q71">
        <v>9.5984055054054043</v>
      </c>
      <c r="R71">
        <v>19.070648172663731</v>
      </c>
      <c r="S71">
        <v>11.72722888983051</v>
      </c>
      <c r="T71">
        <v>1.4118116363636364</v>
      </c>
      <c r="U71">
        <v>59.769146969109009</v>
      </c>
      <c r="V71">
        <v>8.7902801750841757</v>
      </c>
      <c r="W71">
        <v>19.607573997984773</v>
      </c>
      <c r="X71">
        <v>62.681721591928245</v>
      </c>
      <c r="Y71">
        <v>0</v>
      </c>
      <c r="Z71">
        <v>2.7561373234545448</v>
      </c>
      <c r="AA71">
        <v>17.817049701265827</v>
      </c>
      <c r="AB71">
        <v>0</v>
      </c>
      <c r="AC71">
        <v>0</v>
      </c>
      <c r="AD71">
        <v>0</v>
      </c>
      <c r="AE71">
        <v>0</v>
      </c>
      <c r="AF71">
        <v>6.6082361812734431</v>
      </c>
      <c r="AG71">
        <v>31.427028402301733</v>
      </c>
      <c r="AH71">
        <v>0</v>
      </c>
      <c r="AI71">
        <v>0</v>
      </c>
      <c r="AJ71">
        <v>0</v>
      </c>
      <c r="AK71">
        <v>28.386810386761237</v>
      </c>
      <c r="AL71">
        <v>19.189004581583472</v>
      </c>
      <c r="AM71">
        <v>8.2864756594661255</v>
      </c>
      <c r="AN71">
        <v>4.0540662175353688E-2</v>
      </c>
      <c r="AO71">
        <v>0</v>
      </c>
      <c r="AP71">
        <v>0</v>
      </c>
      <c r="AQ71">
        <v>0</v>
      </c>
      <c r="AR71">
        <v>14.933368232155793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1.2035720000000001</v>
      </c>
      <c r="AZ71">
        <v>0.69148900000000002</v>
      </c>
      <c r="BA71">
        <v>0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821.45437117682047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271.39898895872653</v>
      </c>
      <c r="L72">
        <v>17.469857032505718</v>
      </c>
      <c r="M72">
        <v>61.989819694135761</v>
      </c>
      <c r="N72">
        <v>25.791893911794869</v>
      </c>
      <c r="O72">
        <v>71.960300542621752</v>
      </c>
      <c r="P72">
        <v>30.169706424775587</v>
      </c>
      <c r="Q72">
        <v>9.5984055054054043</v>
      </c>
      <c r="R72">
        <v>19.070648172663731</v>
      </c>
      <c r="S72">
        <v>11.72722888983051</v>
      </c>
      <c r="T72">
        <v>1.4118116363636364</v>
      </c>
      <c r="U72">
        <v>59.769146969109009</v>
      </c>
      <c r="V72">
        <v>8.7902801750841757</v>
      </c>
      <c r="W72">
        <v>19.607573997984773</v>
      </c>
      <c r="X72">
        <v>62.681721591928245</v>
      </c>
      <c r="Y72">
        <v>0</v>
      </c>
      <c r="Z72">
        <v>2.7561373234545448</v>
      </c>
      <c r="AA72">
        <v>17.817049701265827</v>
      </c>
      <c r="AB72">
        <v>0</v>
      </c>
      <c r="AC72">
        <v>0</v>
      </c>
      <c r="AD72">
        <v>0</v>
      </c>
      <c r="AE72">
        <v>0</v>
      </c>
      <c r="AF72">
        <v>6.6082361812734431</v>
      </c>
      <c r="AG72">
        <v>31.427028402301733</v>
      </c>
      <c r="AH72">
        <v>9.5392224586920538</v>
      </c>
      <c r="AI72">
        <v>0</v>
      </c>
      <c r="AJ72">
        <v>0</v>
      </c>
      <c r="AK72">
        <v>28.386810386761237</v>
      </c>
      <c r="AL72">
        <v>19.189004581583472</v>
      </c>
      <c r="AM72">
        <v>8.2864756594661255</v>
      </c>
      <c r="AN72">
        <v>4.0540662175353688E-2</v>
      </c>
      <c r="AO72">
        <v>0</v>
      </c>
      <c r="AP72">
        <v>0</v>
      </c>
      <c r="AQ72">
        <v>0</v>
      </c>
      <c r="AR72">
        <v>14.933368232155793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1.2035720000000001</v>
      </c>
      <c r="AZ72">
        <v>1.9928307619047616</v>
      </c>
      <c r="BA72">
        <v>0.38000549397590355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832.67494089139313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271.39898895872653</v>
      </c>
      <c r="L73">
        <v>17.469857032505718</v>
      </c>
      <c r="M73">
        <v>61.989819694135761</v>
      </c>
      <c r="N73">
        <v>25.791893911794869</v>
      </c>
      <c r="O73">
        <v>71.960300542621752</v>
      </c>
      <c r="P73">
        <v>30.169706424775587</v>
      </c>
      <c r="Q73">
        <v>9.5984055054054043</v>
      </c>
      <c r="R73">
        <v>19.070648172663731</v>
      </c>
      <c r="S73">
        <v>11.72722888983051</v>
      </c>
      <c r="T73">
        <v>1.4118116363636364</v>
      </c>
      <c r="U73">
        <v>59.769146969109009</v>
      </c>
      <c r="V73">
        <v>8.7902801750841757</v>
      </c>
      <c r="W73">
        <v>19.607573997984773</v>
      </c>
      <c r="X73">
        <v>62.681721591928245</v>
      </c>
      <c r="Y73">
        <v>0</v>
      </c>
      <c r="Z73">
        <v>2.7561373234545448</v>
      </c>
      <c r="AA73">
        <v>17.817049701265827</v>
      </c>
      <c r="AB73">
        <v>0</v>
      </c>
      <c r="AC73">
        <v>0</v>
      </c>
      <c r="AD73">
        <v>4.045289060444369</v>
      </c>
      <c r="AE73">
        <v>0</v>
      </c>
      <c r="AF73">
        <v>6.6082361812734431</v>
      </c>
      <c r="AG73">
        <v>31.427028402301733</v>
      </c>
      <c r="AH73">
        <v>22.655654006521754</v>
      </c>
      <c r="AI73">
        <v>0</v>
      </c>
      <c r="AJ73">
        <v>0</v>
      </c>
      <c r="AK73">
        <v>28.386810386761237</v>
      </c>
      <c r="AL73">
        <v>19.189004581583472</v>
      </c>
      <c r="AM73">
        <v>8.2864756594661255</v>
      </c>
      <c r="AN73">
        <v>4.0540662175353688E-2</v>
      </c>
      <c r="AO73">
        <v>0</v>
      </c>
      <c r="AP73">
        <v>0</v>
      </c>
      <c r="AQ73">
        <v>8.9411067306058403</v>
      </c>
      <c r="AR73">
        <v>14.933368232155793</v>
      </c>
      <c r="AS73">
        <v>16.228878014383458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1.2035720000000001</v>
      </c>
      <c r="AZ73">
        <v>1.9928307619047616</v>
      </c>
      <c r="BA73">
        <v>0.90058477157360395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859.29834750787074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271.39898895872653</v>
      </c>
      <c r="L74">
        <v>17.469857032505718</v>
      </c>
      <c r="M74">
        <v>61.989819694135761</v>
      </c>
      <c r="N74">
        <v>25.791893911794869</v>
      </c>
      <c r="O74">
        <v>71.960300542621752</v>
      </c>
      <c r="P74">
        <v>30.169706424775587</v>
      </c>
      <c r="Q74">
        <v>9.5984055054054043</v>
      </c>
      <c r="R74">
        <v>19.070648172663731</v>
      </c>
      <c r="S74">
        <v>11.72722888983051</v>
      </c>
      <c r="T74">
        <v>1.4118116363636364</v>
      </c>
      <c r="U74">
        <v>59.769146969109009</v>
      </c>
      <c r="V74">
        <v>8.7990857142857148</v>
      </c>
      <c r="W74">
        <v>19.607573997984773</v>
      </c>
      <c r="X74">
        <v>62.681721591928245</v>
      </c>
      <c r="Y74">
        <v>0</v>
      </c>
      <c r="Z74">
        <v>2.7561373234545448</v>
      </c>
      <c r="AA74">
        <v>17.817049701265827</v>
      </c>
      <c r="AB74">
        <v>6.8833769749028031</v>
      </c>
      <c r="AC74">
        <v>4.971164818699827</v>
      </c>
      <c r="AD74">
        <v>4.045289060444369</v>
      </c>
      <c r="AE74">
        <v>0</v>
      </c>
      <c r="AF74">
        <v>6.6082361812734431</v>
      </c>
      <c r="AG74">
        <v>31.427028402301733</v>
      </c>
      <c r="AH74">
        <v>22.655654006521754</v>
      </c>
      <c r="AI74">
        <v>0</v>
      </c>
      <c r="AJ74">
        <v>0</v>
      </c>
      <c r="AK74">
        <v>28.386810386761237</v>
      </c>
      <c r="AL74">
        <v>19.189004581583472</v>
      </c>
      <c r="AM74">
        <v>8.2864756594661255</v>
      </c>
      <c r="AN74">
        <v>4.0540662175353688E-2</v>
      </c>
      <c r="AO74">
        <v>0</v>
      </c>
      <c r="AP74">
        <v>0</v>
      </c>
      <c r="AQ74">
        <v>17.882213461211681</v>
      </c>
      <c r="AR74">
        <v>14.933368232155793</v>
      </c>
      <c r="AS74">
        <v>16.228878014383458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1.2035720000000001</v>
      </c>
      <c r="AZ74">
        <v>3.0445530000000005</v>
      </c>
      <c r="BA74">
        <v>0.90058477157360395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881.15452380937597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271.39898895872653</v>
      </c>
      <c r="L75">
        <v>17.469882520527442</v>
      </c>
      <c r="M75">
        <v>61.989819694135761</v>
      </c>
      <c r="N75">
        <v>25.791893911794869</v>
      </c>
      <c r="O75">
        <v>71.960300542621752</v>
      </c>
      <c r="P75">
        <v>30.169706424775587</v>
      </c>
      <c r="Q75">
        <v>9.5984055054054043</v>
      </c>
      <c r="R75">
        <v>19.069177545580747</v>
      </c>
      <c r="S75">
        <v>11.72722888983051</v>
      </c>
      <c r="T75">
        <v>1.4118116363636364</v>
      </c>
      <c r="U75">
        <v>59.769146969109009</v>
      </c>
      <c r="V75">
        <v>8.7990857142857148</v>
      </c>
      <c r="W75">
        <v>19.607573997984773</v>
      </c>
      <c r="X75">
        <v>62.681721591928245</v>
      </c>
      <c r="Y75">
        <v>0</v>
      </c>
      <c r="Z75">
        <v>2.7561373234545448</v>
      </c>
      <c r="AA75">
        <v>17.817049701265827</v>
      </c>
      <c r="AB75">
        <v>13.87913584772657</v>
      </c>
      <c r="AC75">
        <v>4.971164818699827</v>
      </c>
      <c r="AD75">
        <v>4.045289060444369</v>
      </c>
      <c r="AE75">
        <v>0</v>
      </c>
      <c r="AF75">
        <v>6.6082361812734431</v>
      </c>
      <c r="AG75">
        <v>31.427028402301733</v>
      </c>
      <c r="AH75">
        <v>29.094628854812431</v>
      </c>
      <c r="AI75">
        <v>0</v>
      </c>
      <c r="AJ75">
        <v>0</v>
      </c>
      <c r="AK75">
        <v>28.386810386761237</v>
      </c>
      <c r="AL75">
        <v>19.189004581583472</v>
      </c>
      <c r="AM75">
        <v>8.2864756594661255</v>
      </c>
      <c r="AN75">
        <v>4.0540662175353688E-2</v>
      </c>
      <c r="AO75">
        <v>0</v>
      </c>
      <c r="AP75">
        <v>0.32486785426677711</v>
      </c>
      <c r="AQ75">
        <v>25.829863168695873</v>
      </c>
      <c r="AR75">
        <v>14.933368232155793</v>
      </c>
      <c r="AS75">
        <v>16.228878014383458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1.2035720000000001</v>
      </c>
      <c r="AZ75">
        <v>3.0445530000000005</v>
      </c>
      <c r="BA75">
        <v>1.1498548809523808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903.10960006255902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271.39898895872653</v>
      </c>
      <c r="L76">
        <v>17.470051889246371</v>
      </c>
      <c r="M76">
        <v>61.989819694135761</v>
      </c>
      <c r="N76">
        <v>25.791893911794869</v>
      </c>
      <c r="O76">
        <v>71.960300542621752</v>
      </c>
      <c r="P76">
        <v>30.169706424775587</v>
      </c>
      <c r="Q76">
        <v>9.5984055054054043</v>
      </c>
      <c r="R76">
        <v>19.069177545580747</v>
      </c>
      <c r="S76">
        <v>11.72722888983051</v>
      </c>
      <c r="T76">
        <v>1.4118116363636364</v>
      </c>
      <c r="U76">
        <v>59.769146969109009</v>
      </c>
      <c r="V76">
        <v>8.7990857142857148</v>
      </c>
      <c r="W76">
        <v>19.607573997984773</v>
      </c>
      <c r="X76">
        <v>62.681721591928245</v>
      </c>
      <c r="Y76">
        <v>0</v>
      </c>
      <c r="Z76">
        <v>2.7561373234545448</v>
      </c>
      <c r="AA76">
        <v>17.817049701265827</v>
      </c>
      <c r="AB76">
        <v>20.818703325566226</v>
      </c>
      <c r="AC76">
        <v>9.9423300827405772</v>
      </c>
      <c r="AD76">
        <v>9.3041646164463359</v>
      </c>
      <c r="AE76">
        <v>8.4531856070507896</v>
      </c>
      <c r="AF76">
        <v>12.482224118561843</v>
      </c>
      <c r="AG76">
        <v>31.427028402301733</v>
      </c>
      <c r="AH76">
        <v>42.92650195361842</v>
      </c>
      <c r="AI76">
        <v>0</v>
      </c>
      <c r="AJ76">
        <v>0</v>
      </c>
      <c r="AK76">
        <v>28.386810386761237</v>
      </c>
      <c r="AL76">
        <v>19.189004581583472</v>
      </c>
      <c r="AM76">
        <v>8.2864756594661255</v>
      </c>
      <c r="AN76">
        <v>4.0540662175353688E-2</v>
      </c>
      <c r="AO76">
        <v>0</v>
      </c>
      <c r="AP76">
        <v>0.32486785426677711</v>
      </c>
      <c r="AQ76">
        <v>35.764426274674463</v>
      </c>
      <c r="AR76">
        <v>14.933368232155793</v>
      </c>
      <c r="AS76">
        <v>16.228878014383458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4.0682088353863382</v>
      </c>
      <c r="BA76">
        <v>1.6902340000000002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961.14215021721714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271.39898895872653</v>
      </c>
      <c r="L77">
        <v>9.3599079554708524</v>
      </c>
      <c r="M77">
        <v>61.989819694135761</v>
      </c>
      <c r="N77">
        <v>25.791893911794869</v>
      </c>
      <c r="O77">
        <v>71.960300542621752</v>
      </c>
      <c r="P77">
        <v>30.169706424775587</v>
      </c>
      <c r="Q77">
        <v>5.7812067286307043</v>
      </c>
      <c r="R77">
        <v>10.585420641409693</v>
      </c>
      <c r="S77">
        <v>6.1624744406779666</v>
      </c>
      <c r="T77">
        <v>0.68189068531468522</v>
      </c>
      <c r="U77">
        <v>59.769146969109009</v>
      </c>
      <c r="V77">
        <v>4.8124037997504674</v>
      </c>
      <c r="W77">
        <v>19.607573997984773</v>
      </c>
      <c r="X77">
        <v>62.681721591928245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16.332179648523105</v>
      </c>
      <c r="AE77">
        <v>16.906370768809673</v>
      </c>
      <c r="AF77">
        <v>18.723335846941421</v>
      </c>
      <c r="AG77">
        <v>31.427028402301733</v>
      </c>
      <c r="AH77">
        <v>58.904699705353224</v>
      </c>
      <c r="AI77">
        <v>0</v>
      </c>
      <c r="AJ77">
        <v>0</v>
      </c>
      <c r="AK77">
        <v>28.386810386761237</v>
      </c>
      <c r="AL77">
        <v>19.189004581583472</v>
      </c>
      <c r="AM77">
        <v>8.5581633057489164</v>
      </c>
      <c r="AN77">
        <v>4.0540662175353688E-2</v>
      </c>
      <c r="AO77">
        <v>0</v>
      </c>
      <c r="AP77">
        <v>2.5447970937862467</v>
      </c>
      <c r="AQ77">
        <v>35.764426274674463</v>
      </c>
      <c r="AR77">
        <v>14.933368232155793</v>
      </c>
      <c r="AS77">
        <v>16.562873270888034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3.6107180000000003</v>
      </c>
      <c r="AZ77">
        <v>4.0682088353863382</v>
      </c>
      <c r="BA77">
        <v>2.3315822113502942</v>
      </c>
      <c r="BB77">
        <v>2.2585218023255811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983.12778977680773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269.18044852965102</v>
      </c>
      <c r="L78">
        <v>9.619932982433939</v>
      </c>
      <c r="M78">
        <v>61.989819694135761</v>
      </c>
      <c r="N78">
        <v>25.791893911794869</v>
      </c>
      <c r="O78">
        <v>71.960300542621752</v>
      </c>
      <c r="P78">
        <v>30.169706424775587</v>
      </c>
      <c r="Q78">
        <v>5.7778825981620718</v>
      </c>
      <c r="R78">
        <v>10.585420641409693</v>
      </c>
      <c r="S78">
        <v>6.73884859652419</v>
      </c>
      <c r="T78">
        <v>0.68189068531468522</v>
      </c>
      <c r="U78">
        <v>59.769146969109009</v>
      </c>
      <c r="V78">
        <v>4.8124037997504674</v>
      </c>
      <c r="W78">
        <v>19.607573997984773</v>
      </c>
      <c r="X78">
        <v>62.681721591928245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16.906370768809673</v>
      </c>
      <c r="AF78">
        <v>18.723335846941421</v>
      </c>
      <c r="AG78">
        <v>31.427028402301733</v>
      </c>
      <c r="AH78">
        <v>70.685639913275139</v>
      </c>
      <c r="AI78">
        <v>1.6347707683159229</v>
      </c>
      <c r="AJ78">
        <v>0</v>
      </c>
      <c r="AK78">
        <v>28.386810386761237</v>
      </c>
      <c r="AL78">
        <v>30.034964309208259</v>
      </c>
      <c r="AM78">
        <v>8.5581633057489164</v>
      </c>
      <c r="AN78">
        <v>4.0540662175353688E-2</v>
      </c>
      <c r="AO78">
        <v>0</v>
      </c>
      <c r="AP78">
        <v>2.5447970937862467</v>
      </c>
      <c r="AQ78">
        <v>35.764426274674463</v>
      </c>
      <c r="AR78">
        <v>14.933368232155793</v>
      </c>
      <c r="AS78">
        <v>16.562873270888034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3.6107180000000003</v>
      </c>
      <c r="AZ78">
        <v>4.0682088353863382</v>
      </c>
      <c r="BA78">
        <v>2.7587381553719008</v>
      </c>
      <c r="BB78">
        <v>2.2585218023255811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1008.750450049925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271.39799332976509</v>
      </c>
      <c r="L79">
        <v>9.619932982433939</v>
      </c>
      <c r="M79">
        <v>61.989819694135761</v>
      </c>
      <c r="N79">
        <v>25.791893911794869</v>
      </c>
      <c r="O79">
        <v>71.960300542621752</v>
      </c>
      <c r="P79">
        <v>30.169706424775587</v>
      </c>
      <c r="Q79">
        <v>5.7778825981620718</v>
      </c>
      <c r="R79">
        <v>10.585420641409693</v>
      </c>
      <c r="S79">
        <v>6.73884859652419</v>
      </c>
      <c r="T79">
        <v>0.68189068531468522</v>
      </c>
      <c r="U79">
        <v>59.769146969109009</v>
      </c>
      <c r="V79">
        <v>4.8124037997504674</v>
      </c>
      <c r="W79">
        <v>19.607573997984773</v>
      </c>
      <c r="X79">
        <v>62.681721591928245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16.906370768809673</v>
      </c>
      <c r="AF79">
        <v>18.723335846941421</v>
      </c>
      <c r="AG79">
        <v>31.427028402301733</v>
      </c>
      <c r="AH79">
        <v>70.685639913275139</v>
      </c>
      <c r="AI79">
        <v>8.5008063920670622</v>
      </c>
      <c r="AJ79">
        <v>0</v>
      </c>
      <c r="AK79">
        <v>28.386810386761237</v>
      </c>
      <c r="AL79">
        <v>56.991344398106705</v>
      </c>
      <c r="AM79">
        <v>8.5581633057489164</v>
      </c>
      <c r="AN79">
        <v>4.0540662175353688E-2</v>
      </c>
      <c r="AO79">
        <v>0</v>
      </c>
      <c r="AP79">
        <v>2.490652231814416</v>
      </c>
      <c r="AQ79">
        <v>35.764426274674463</v>
      </c>
      <c r="AR79">
        <v>14.933368232155793</v>
      </c>
      <c r="AS79">
        <v>16.562873270888034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3.6107180000000003</v>
      </c>
      <c r="AZ79">
        <v>4.0682088353863382</v>
      </c>
      <c r="BA79">
        <v>2.7587381553719008</v>
      </c>
      <c r="BB79">
        <v>2.2585218023255811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1044.7362657007166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271.39799332976509</v>
      </c>
      <c r="L80">
        <v>9.619932982433939</v>
      </c>
      <c r="M80">
        <v>61.989819694135761</v>
      </c>
      <c r="N80">
        <v>25.791893911794869</v>
      </c>
      <c r="O80">
        <v>71.960300542621752</v>
      </c>
      <c r="P80">
        <v>30.169706424775587</v>
      </c>
      <c r="Q80">
        <v>5.7778825981620718</v>
      </c>
      <c r="R80">
        <v>10.585420641409693</v>
      </c>
      <c r="S80">
        <v>6.73884859652419</v>
      </c>
      <c r="T80">
        <v>0.68189068531468522</v>
      </c>
      <c r="U80">
        <v>59.769146969109009</v>
      </c>
      <c r="V80">
        <v>4.8124037997504674</v>
      </c>
      <c r="W80">
        <v>19.607573997984773</v>
      </c>
      <c r="X80">
        <v>62.681721591928245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16.906370768809673</v>
      </c>
      <c r="AF80">
        <v>18.723335846941421</v>
      </c>
      <c r="AG80">
        <v>31.427028402301733</v>
      </c>
      <c r="AH80">
        <v>70.685639913275139</v>
      </c>
      <c r="AI80">
        <v>8.5008063920670622</v>
      </c>
      <c r="AJ80">
        <v>0</v>
      </c>
      <c r="AK80">
        <v>28.386810386761237</v>
      </c>
      <c r="AL80">
        <v>56.991344398106705</v>
      </c>
      <c r="AM80">
        <v>8.5581633057489164</v>
      </c>
      <c r="AN80">
        <v>4.0540662175353688E-2</v>
      </c>
      <c r="AO80">
        <v>0</v>
      </c>
      <c r="AP80">
        <v>2.490652231814416</v>
      </c>
      <c r="AQ80">
        <v>35.764426274674463</v>
      </c>
      <c r="AR80">
        <v>14.933368232155793</v>
      </c>
      <c r="AS80">
        <v>16.562873270888034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3.6107180000000003</v>
      </c>
      <c r="AZ80">
        <v>4.0682088353863382</v>
      </c>
      <c r="BA80">
        <v>2.7587381553719008</v>
      </c>
      <c r="BB80">
        <v>2.2585218023255811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1044.7362657007166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271.39799332976509</v>
      </c>
      <c r="L81">
        <v>9.619932982433939</v>
      </c>
      <c r="M81">
        <v>61.989819694135761</v>
      </c>
      <c r="N81">
        <v>25.791893911794869</v>
      </c>
      <c r="O81">
        <v>71.960300542621752</v>
      </c>
      <c r="P81">
        <v>30.169706424775587</v>
      </c>
      <c r="Q81">
        <v>5.7778825981620718</v>
      </c>
      <c r="R81">
        <v>10.585420641409693</v>
      </c>
      <c r="S81">
        <v>6.73884859652419</v>
      </c>
      <c r="T81">
        <v>0.68189068531468522</v>
      </c>
      <c r="U81">
        <v>59.769146969109009</v>
      </c>
      <c r="V81">
        <v>4.8124037997504674</v>
      </c>
      <c r="W81">
        <v>19.607573997984773</v>
      </c>
      <c r="X81">
        <v>62.681721591928245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16.906370768809673</v>
      </c>
      <c r="AF81">
        <v>18.723335846941421</v>
      </c>
      <c r="AG81">
        <v>31.427028402301733</v>
      </c>
      <c r="AH81">
        <v>70.685639913275139</v>
      </c>
      <c r="AI81">
        <v>8.5008063920670622</v>
      </c>
      <c r="AJ81">
        <v>0</v>
      </c>
      <c r="AK81">
        <v>28.386810386761237</v>
      </c>
      <c r="AL81">
        <v>56.991344398106705</v>
      </c>
      <c r="AM81">
        <v>8.5581633057489164</v>
      </c>
      <c r="AN81">
        <v>4.0540662175353688E-2</v>
      </c>
      <c r="AO81">
        <v>0</v>
      </c>
      <c r="AP81">
        <v>2.490652231814416</v>
      </c>
      <c r="AQ81">
        <v>35.764426274674463</v>
      </c>
      <c r="AR81">
        <v>14.933368232155793</v>
      </c>
      <c r="AS81">
        <v>16.562873270888034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3.6107180000000003</v>
      </c>
      <c r="AZ81">
        <v>4.0682088353863382</v>
      </c>
      <c r="BA81">
        <v>2.7587381553719008</v>
      </c>
      <c r="BB81">
        <v>2.2585218023255811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1044.7362657007166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271.39799332976509</v>
      </c>
      <c r="L82">
        <v>9.619932982433939</v>
      </c>
      <c r="M82">
        <v>61.989819694135761</v>
      </c>
      <c r="N82">
        <v>25.791893911794869</v>
      </c>
      <c r="O82">
        <v>71.960300542621752</v>
      </c>
      <c r="P82">
        <v>30.169706424775587</v>
      </c>
      <c r="Q82">
        <v>5.7778825981620718</v>
      </c>
      <c r="R82">
        <v>10.585420641409693</v>
      </c>
      <c r="S82">
        <v>6.73884859652419</v>
      </c>
      <c r="T82">
        <v>0.68189068531468522</v>
      </c>
      <c r="U82">
        <v>59.769146969109009</v>
      </c>
      <c r="V82">
        <v>4.8124037997504674</v>
      </c>
      <c r="W82">
        <v>19.607573997984773</v>
      </c>
      <c r="X82">
        <v>62.681721591928245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16.906370768809673</v>
      </c>
      <c r="AF82">
        <v>18.723335846941421</v>
      </c>
      <c r="AG82">
        <v>31.427028402301733</v>
      </c>
      <c r="AH82">
        <v>70.685639913275139</v>
      </c>
      <c r="AI82">
        <v>8.5008063920670622</v>
      </c>
      <c r="AJ82">
        <v>0</v>
      </c>
      <c r="AK82">
        <v>28.386810386761237</v>
      </c>
      <c r="AL82">
        <v>56.991344398106705</v>
      </c>
      <c r="AM82">
        <v>8.5581633057489164</v>
      </c>
      <c r="AN82">
        <v>4.0540662175353688E-2</v>
      </c>
      <c r="AO82">
        <v>0</v>
      </c>
      <c r="AP82">
        <v>2.490652231814416</v>
      </c>
      <c r="AQ82">
        <v>35.764426274674463</v>
      </c>
      <c r="AR82">
        <v>14.933368232155793</v>
      </c>
      <c r="AS82">
        <v>16.562873270888034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3.6107180000000003</v>
      </c>
      <c r="AZ82">
        <v>4.0682088353863382</v>
      </c>
      <c r="BA82">
        <v>2.7587381553719008</v>
      </c>
      <c r="BB82">
        <v>2.2585218023255811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1040.0733962606694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275.27588072094278</v>
      </c>
      <c r="L83">
        <v>9.6202009003025548</v>
      </c>
      <c r="M83">
        <v>61.989819694135761</v>
      </c>
      <c r="N83">
        <v>25.791893911794869</v>
      </c>
      <c r="O83">
        <v>71.960300542621752</v>
      </c>
      <c r="P83">
        <v>30.169706424775587</v>
      </c>
      <c r="Q83">
        <v>5.7812067286307043</v>
      </c>
      <c r="R83">
        <v>10.585420641409693</v>
      </c>
      <c r="S83">
        <v>6.73884859652419</v>
      </c>
      <c r="T83">
        <v>0.68189068531468522</v>
      </c>
      <c r="U83">
        <v>59.769146969109009</v>
      </c>
      <c r="V83">
        <v>4.8124037997504674</v>
      </c>
      <c r="W83">
        <v>19.607573997984773</v>
      </c>
      <c r="X83">
        <v>62.681721591928245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16.906370768809673</v>
      </c>
      <c r="AF83">
        <v>18.723335846941421</v>
      </c>
      <c r="AG83">
        <v>31.427028402301733</v>
      </c>
      <c r="AH83">
        <v>70.685639913275139</v>
      </c>
      <c r="AI83">
        <v>1.6347707683159229</v>
      </c>
      <c r="AJ83">
        <v>0</v>
      </c>
      <c r="AK83">
        <v>28.386810386761237</v>
      </c>
      <c r="AL83">
        <v>56.991344398106705</v>
      </c>
      <c r="AM83">
        <v>8.5581633057489164</v>
      </c>
      <c r="AN83">
        <v>4.0540662175353688E-2</v>
      </c>
      <c r="AO83">
        <v>0</v>
      </c>
      <c r="AP83">
        <v>1.1911816931234462</v>
      </c>
      <c r="AQ83">
        <v>35.764426274674463</v>
      </c>
      <c r="AR83">
        <v>14.933368232155793</v>
      </c>
      <c r="AS83">
        <v>16.562873270888034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3.6107180000000003</v>
      </c>
      <c r="AZ83">
        <v>4.0682088353863382</v>
      </c>
      <c r="BA83">
        <v>2.7587381553719008</v>
      </c>
      <c r="BB83">
        <v>2.2585218023255811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1035.7893695377422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271.39898895872653</v>
      </c>
      <c r="L84">
        <v>9.6202009003025548</v>
      </c>
      <c r="M84">
        <v>61.989819694135761</v>
      </c>
      <c r="N84">
        <v>25.791893911794869</v>
      </c>
      <c r="O84">
        <v>71.960300542621752</v>
      </c>
      <c r="P84">
        <v>30.169706424775587</v>
      </c>
      <c r="Q84">
        <v>5.7812067286307043</v>
      </c>
      <c r="R84">
        <v>10.585420641409693</v>
      </c>
      <c r="S84">
        <v>6.73884859652419</v>
      </c>
      <c r="T84">
        <v>0.68189068531468522</v>
      </c>
      <c r="U84">
        <v>59.769146969109009</v>
      </c>
      <c r="V84">
        <v>4.8124037997504674</v>
      </c>
      <c r="W84">
        <v>19.607573997984773</v>
      </c>
      <c r="X84">
        <v>62.681721591928245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16.906370768809673</v>
      </c>
      <c r="AF84">
        <v>18.723335846941421</v>
      </c>
      <c r="AG84">
        <v>31.427028402301733</v>
      </c>
      <c r="AH84">
        <v>58.904699705353224</v>
      </c>
      <c r="AI84">
        <v>1.6347707683159229</v>
      </c>
      <c r="AJ84">
        <v>0</v>
      </c>
      <c r="AK84">
        <v>28.386810386761237</v>
      </c>
      <c r="AL84">
        <v>56.991344398106705</v>
      </c>
      <c r="AM84">
        <v>8.5581633057489164</v>
      </c>
      <c r="AN84">
        <v>4.0540662175353688E-2</v>
      </c>
      <c r="AO84">
        <v>0</v>
      </c>
      <c r="AP84">
        <v>1.1911816931234462</v>
      </c>
      <c r="AQ84">
        <v>35.764426274674463</v>
      </c>
      <c r="AR84">
        <v>14.933368232155793</v>
      </c>
      <c r="AS84">
        <v>16.562873270888034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3.6107180000000003</v>
      </c>
      <c r="AZ84">
        <v>4.0682088353863382</v>
      </c>
      <c r="BA84">
        <v>2.3315822113502942</v>
      </c>
      <c r="BB84">
        <v>2.2585218023255811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1019.7043816235828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271.39898895872653</v>
      </c>
      <c r="L85">
        <v>9.6202009003025548</v>
      </c>
      <c r="M85">
        <v>61.989819694135761</v>
      </c>
      <c r="N85">
        <v>25.791893911794869</v>
      </c>
      <c r="O85">
        <v>71.960300542621752</v>
      </c>
      <c r="P85">
        <v>30.169706424775587</v>
      </c>
      <c r="Q85">
        <v>5.7812067286307043</v>
      </c>
      <c r="R85">
        <v>10.585420641409693</v>
      </c>
      <c r="S85">
        <v>6.73884859652419</v>
      </c>
      <c r="T85">
        <v>0.68189068531468522</v>
      </c>
      <c r="U85">
        <v>59.769146969109009</v>
      </c>
      <c r="V85">
        <v>4.8124037997504674</v>
      </c>
      <c r="W85">
        <v>19.607573997984773</v>
      </c>
      <c r="X85">
        <v>62.681721591928245</v>
      </c>
      <c r="Y85">
        <v>0</v>
      </c>
      <c r="Z85">
        <v>2.7561373234545448</v>
      </c>
      <c r="AA85">
        <v>17.817049701265827</v>
      </c>
      <c r="AB85">
        <v>20.818703325566226</v>
      </c>
      <c r="AC85">
        <v>4.971164818699827</v>
      </c>
      <c r="AD85">
        <v>9.3041646164463359</v>
      </c>
      <c r="AE85">
        <v>8.4531856070507896</v>
      </c>
      <c r="AF85">
        <v>13.216472362546886</v>
      </c>
      <c r="AG85">
        <v>31.427028402301733</v>
      </c>
      <c r="AH85">
        <v>47.123759942183412</v>
      </c>
      <c r="AI85">
        <v>0</v>
      </c>
      <c r="AJ85">
        <v>0</v>
      </c>
      <c r="AK85">
        <v>28.386810386761237</v>
      </c>
      <c r="AL85">
        <v>19.189004581583472</v>
      </c>
      <c r="AM85">
        <v>8.2864756594661255</v>
      </c>
      <c r="AN85">
        <v>4.0540662175353688E-2</v>
      </c>
      <c r="AO85">
        <v>0</v>
      </c>
      <c r="AP85">
        <v>0</v>
      </c>
      <c r="AQ85">
        <v>35.764426274674463</v>
      </c>
      <c r="AR85">
        <v>14.933368232155793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2.408699784499055</v>
      </c>
      <c r="AZ85">
        <v>3.0445530000000005</v>
      </c>
      <c r="BA85">
        <v>1.8607760000000004</v>
      </c>
      <c r="BB85">
        <v>2.2585218023255811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929.8788439405489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271.39898895872653</v>
      </c>
      <c r="L86">
        <v>9.6200670317173369</v>
      </c>
      <c r="M86">
        <v>61.989819694135761</v>
      </c>
      <c r="N86">
        <v>25.791893911794869</v>
      </c>
      <c r="O86">
        <v>71.960300542621752</v>
      </c>
      <c r="P86">
        <v>30.169706424775587</v>
      </c>
      <c r="Q86">
        <v>5.7778825981620718</v>
      </c>
      <c r="R86">
        <v>10.585420641409693</v>
      </c>
      <c r="S86">
        <v>6.73884859652419</v>
      </c>
      <c r="T86">
        <v>0.68189068531468522</v>
      </c>
      <c r="U86">
        <v>59.769146969109009</v>
      </c>
      <c r="V86">
        <v>4.8124037997504674</v>
      </c>
      <c r="W86">
        <v>19.607573997984773</v>
      </c>
      <c r="X86">
        <v>62.681721591928245</v>
      </c>
      <c r="Y86">
        <v>0</v>
      </c>
      <c r="Z86">
        <v>2.7561373234545448</v>
      </c>
      <c r="AA86">
        <v>17.817049701265827</v>
      </c>
      <c r="AB86">
        <v>13.87913584772657</v>
      </c>
      <c r="AC86">
        <v>4.971164818699827</v>
      </c>
      <c r="AD86">
        <v>4.045289060444369</v>
      </c>
      <c r="AE86">
        <v>8.4531856070507896</v>
      </c>
      <c r="AF86">
        <v>13.216472362546886</v>
      </c>
      <c r="AG86">
        <v>31.427028402301733</v>
      </c>
      <c r="AH86">
        <v>35.342819734261518</v>
      </c>
      <c r="AI86">
        <v>0</v>
      </c>
      <c r="AJ86">
        <v>0</v>
      </c>
      <c r="AK86">
        <v>28.386810386761237</v>
      </c>
      <c r="AL86">
        <v>19.189004581583472</v>
      </c>
      <c r="AM86">
        <v>8.2864756594661255</v>
      </c>
      <c r="AN86">
        <v>4.0540662175353688E-2</v>
      </c>
      <c r="AO86">
        <v>0</v>
      </c>
      <c r="AP86">
        <v>0</v>
      </c>
      <c r="AQ86">
        <v>35.764426274674463</v>
      </c>
      <c r="AR86">
        <v>14.933368232155793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2.408699784499055</v>
      </c>
      <c r="AZ86">
        <v>1.6483970775623269</v>
      </c>
      <c r="BA86">
        <v>1.399125342019544</v>
      </c>
      <c r="BB86">
        <v>2.2585218023255811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904.0381961193134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271.39898895872653</v>
      </c>
      <c r="L87">
        <v>9.6200670317173369</v>
      </c>
      <c r="M87">
        <v>61.989819694135761</v>
      </c>
      <c r="N87">
        <v>25.791893911794869</v>
      </c>
      <c r="O87">
        <v>71.960300542621752</v>
      </c>
      <c r="P87">
        <v>30.169706424775587</v>
      </c>
      <c r="Q87">
        <v>5.7778825981620718</v>
      </c>
      <c r="R87">
        <v>10.585420641409693</v>
      </c>
      <c r="S87">
        <v>6.73884859652419</v>
      </c>
      <c r="T87">
        <v>0.68189068531468522</v>
      </c>
      <c r="U87">
        <v>59.769146969109009</v>
      </c>
      <c r="V87">
        <v>4.8124037997504674</v>
      </c>
      <c r="W87">
        <v>19.607573997984773</v>
      </c>
      <c r="X87">
        <v>62.681721591928245</v>
      </c>
      <c r="Y87">
        <v>0</v>
      </c>
      <c r="Z87">
        <v>2.7561373234545448</v>
      </c>
      <c r="AA87">
        <v>17.817049701265827</v>
      </c>
      <c r="AB87">
        <v>6.9395679238632848</v>
      </c>
      <c r="AC87">
        <v>4.971164818699827</v>
      </c>
      <c r="AD87">
        <v>0</v>
      </c>
      <c r="AE87">
        <v>8.4531856070507896</v>
      </c>
      <c r="AF87">
        <v>13.216472362546886</v>
      </c>
      <c r="AG87">
        <v>31.427028402301733</v>
      </c>
      <c r="AH87">
        <v>21.46325097680921</v>
      </c>
      <c r="AI87">
        <v>0</v>
      </c>
      <c r="AJ87">
        <v>0</v>
      </c>
      <c r="AK87">
        <v>28.386810386761237</v>
      </c>
      <c r="AL87">
        <v>19.189004581583472</v>
      </c>
      <c r="AM87">
        <v>8.2864756594661255</v>
      </c>
      <c r="AN87">
        <v>4.0540662175353688E-2</v>
      </c>
      <c r="AO87">
        <v>0</v>
      </c>
      <c r="AP87">
        <v>0</v>
      </c>
      <c r="AQ87">
        <v>35.764426274674463</v>
      </c>
      <c r="AR87">
        <v>16.333371599999996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2.408699784499055</v>
      </c>
      <c r="AZ87">
        <v>0.8217861428571428</v>
      </c>
      <c r="BA87">
        <v>0.84887681818181815</v>
      </c>
      <c r="BB87">
        <v>2.2585218023255811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879.19691428685474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271.39898895872653</v>
      </c>
      <c r="L88">
        <v>9.6200670317173369</v>
      </c>
      <c r="M88">
        <v>61.989819694135761</v>
      </c>
      <c r="N88">
        <v>25.791893911794869</v>
      </c>
      <c r="O88">
        <v>71.960300542621752</v>
      </c>
      <c r="P88">
        <v>30.169706424775587</v>
      </c>
      <c r="Q88">
        <v>5.7778825981620718</v>
      </c>
      <c r="R88">
        <v>10.585420641409693</v>
      </c>
      <c r="S88">
        <v>6.73884859652419</v>
      </c>
      <c r="T88">
        <v>0.68189068531468522</v>
      </c>
      <c r="U88">
        <v>59.769146969109009</v>
      </c>
      <c r="V88">
        <v>4.8124037997504674</v>
      </c>
      <c r="W88">
        <v>19.607573997984773</v>
      </c>
      <c r="X88">
        <v>62.681721591928245</v>
      </c>
      <c r="Y88">
        <v>0</v>
      </c>
      <c r="Z88">
        <v>2.7561373234545448</v>
      </c>
      <c r="AA88">
        <v>17.817049701265827</v>
      </c>
      <c r="AB88">
        <v>6.9395679238632848</v>
      </c>
      <c r="AC88">
        <v>4.971164818699827</v>
      </c>
      <c r="AD88">
        <v>0</v>
      </c>
      <c r="AE88">
        <v>8.4531856070507896</v>
      </c>
      <c r="AF88">
        <v>13.216472362546886</v>
      </c>
      <c r="AG88">
        <v>31.427028402301733</v>
      </c>
      <c r="AH88">
        <v>10.874713798599858</v>
      </c>
      <c r="AI88">
        <v>0</v>
      </c>
      <c r="AJ88">
        <v>0</v>
      </c>
      <c r="AK88">
        <v>28.386810386761237</v>
      </c>
      <c r="AL88">
        <v>19.189004581583472</v>
      </c>
      <c r="AM88">
        <v>8.2864756594661255</v>
      </c>
      <c r="AN88">
        <v>4.0540662175353688E-2</v>
      </c>
      <c r="AO88">
        <v>0</v>
      </c>
      <c r="AP88">
        <v>0</v>
      </c>
      <c r="AQ88">
        <v>35.764426274674463</v>
      </c>
      <c r="AR88">
        <v>16.333371599999996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2.408699784499055</v>
      </c>
      <c r="AZ88">
        <v>0</v>
      </c>
      <c r="BA88">
        <v>0.42935997894736844</v>
      </c>
      <c r="BB88">
        <v>2.2585218023255811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867.36707412655369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271.39898895872653</v>
      </c>
      <c r="L89">
        <v>9.6200670317173369</v>
      </c>
      <c r="M89">
        <v>61.989819694135761</v>
      </c>
      <c r="N89">
        <v>25.791893911794869</v>
      </c>
      <c r="O89">
        <v>71.960300542621752</v>
      </c>
      <c r="P89">
        <v>30.169706424775587</v>
      </c>
      <c r="Q89">
        <v>5.7778825981620718</v>
      </c>
      <c r="R89">
        <v>10.585420641409693</v>
      </c>
      <c r="S89">
        <v>6.73884859652419</v>
      </c>
      <c r="T89">
        <v>0.68189068531468522</v>
      </c>
      <c r="U89">
        <v>59.769146969109009</v>
      </c>
      <c r="V89">
        <v>4.8124037997504674</v>
      </c>
      <c r="W89">
        <v>19.607573997984773</v>
      </c>
      <c r="X89">
        <v>62.681721591928245</v>
      </c>
      <c r="Y89">
        <v>0</v>
      </c>
      <c r="Z89">
        <v>5.5122746469090895</v>
      </c>
      <c r="AA89">
        <v>11.878033134177217</v>
      </c>
      <c r="AB89">
        <v>6.9395679238632848</v>
      </c>
      <c r="AC89">
        <v>4.971164818699827</v>
      </c>
      <c r="AD89">
        <v>0</v>
      </c>
      <c r="AE89">
        <v>8.4531856070507896</v>
      </c>
      <c r="AF89">
        <v>13.216472362546886</v>
      </c>
      <c r="AG89">
        <v>31.427028402301733</v>
      </c>
      <c r="AH89">
        <v>0</v>
      </c>
      <c r="AI89">
        <v>0</v>
      </c>
      <c r="AJ89">
        <v>0</v>
      </c>
      <c r="AK89">
        <v>28.386810386761237</v>
      </c>
      <c r="AL89">
        <v>19.189004581583472</v>
      </c>
      <c r="AM89">
        <v>8.2864756594661255</v>
      </c>
      <c r="AN89">
        <v>4.0540662175353688E-2</v>
      </c>
      <c r="AO89">
        <v>0</v>
      </c>
      <c r="AP89">
        <v>0</v>
      </c>
      <c r="AQ89">
        <v>35.764426274674463</v>
      </c>
      <c r="AR89">
        <v>14.933368232155793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2.408699784499055</v>
      </c>
      <c r="AZ89">
        <v>0</v>
      </c>
      <c r="BA89">
        <v>0</v>
      </c>
      <c r="BB89">
        <v>2.2585218023255811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851.48011773752842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271.39898895872653</v>
      </c>
      <c r="L90">
        <v>9.6200670317173369</v>
      </c>
      <c r="M90">
        <v>61.989819694135761</v>
      </c>
      <c r="N90">
        <v>25.791893911794869</v>
      </c>
      <c r="O90">
        <v>71.960300542621752</v>
      </c>
      <c r="P90">
        <v>30.169706424775587</v>
      </c>
      <c r="Q90">
        <v>5.7778825981620718</v>
      </c>
      <c r="R90">
        <v>10.585420641409693</v>
      </c>
      <c r="S90">
        <v>6.73884859652419</v>
      </c>
      <c r="T90">
        <v>0.68189068531468522</v>
      </c>
      <c r="U90">
        <v>59.769146969109009</v>
      </c>
      <c r="V90">
        <v>4.8124037997504674</v>
      </c>
      <c r="W90">
        <v>19.607573997984773</v>
      </c>
      <c r="X90">
        <v>62.681721591928245</v>
      </c>
      <c r="Y90">
        <v>0</v>
      </c>
      <c r="Z90">
        <v>5.5122746469090895</v>
      </c>
      <c r="AA90">
        <v>11.878033134177217</v>
      </c>
      <c r="AB90">
        <v>6.9395679238632848</v>
      </c>
      <c r="AC90">
        <v>4.971164818699827</v>
      </c>
      <c r="AD90">
        <v>0</v>
      </c>
      <c r="AE90">
        <v>8.4531856070507896</v>
      </c>
      <c r="AF90">
        <v>13.216472362546886</v>
      </c>
      <c r="AG90">
        <v>31.427028402301733</v>
      </c>
      <c r="AH90">
        <v>0</v>
      </c>
      <c r="AI90">
        <v>0</v>
      </c>
      <c r="AJ90">
        <v>0</v>
      </c>
      <c r="AK90">
        <v>28.386810386761237</v>
      </c>
      <c r="AL90">
        <v>19.189004581583472</v>
      </c>
      <c r="AM90">
        <v>8.2864756594661255</v>
      </c>
      <c r="AN90">
        <v>4.0540662175353688E-2</v>
      </c>
      <c r="AO90">
        <v>0</v>
      </c>
      <c r="AP90">
        <v>0</v>
      </c>
      <c r="AQ90">
        <v>35.764426274674463</v>
      </c>
      <c r="AR90">
        <v>14.933368232155793</v>
      </c>
      <c r="AS90">
        <v>16.228878014383458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2.408699784499055</v>
      </c>
      <c r="AZ90">
        <v>0</v>
      </c>
      <c r="BA90">
        <v>0</v>
      </c>
      <c r="BB90">
        <v>2.2585218023255811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851.48011773752842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271.39898895872653</v>
      </c>
      <c r="L91">
        <v>9.6200642107362118</v>
      </c>
      <c r="M91">
        <v>61.989819694135761</v>
      </c>
      <c r="N91">
        <v>25.791893911794869</v>
      </c>
      <c r="O91">
        <v>71.960300542621752</v>
      </c>
      <c r="P91">
        <v>30.169706424775587</v>
      </c>
      <c r="Q91">
        <v>5.7778825981620718</v>
      </c>
      <c r="R91">
        <v>10.585420641409693</v>
      </c>
      <c r="S91">
        <v>6.73884859652419</v>
      </c>
      <c r="T91">
        <v>0.68189068531468522</v>
      </c>
      <c r="U91">
        <v>59.769146969109009</v>
      </c>
      <c r="V91">
        <v>4.8124037997504674</v>
      </c>
      <c r="W91">
        <v>19.607573997984773</v>
      </c>
      <c r="X91">
        <v>62.681721591928245</v>
      </c>
      <c r="Y91">
        <v>0</v>
      </c>
      <c r="Z91">
        <v>5.5122746469090895</v>
      </c>
      <c r="AA91">
        <v>11.878033134177217</v>
      </c>
      <c r="AB91">
        <v>6.9395679238632848</v>
      </c>
      <c r="AC91">
        <v>0</v>
      </c>
      <c r="AD91">
        <v>0</v>
      </c>
      <c r="AE91">
        <v>8.4531856070507896</v>
      </c>
      <c r="AF91">
        <v>13.216472362546886</v>
      </c>
      <c r="AG91">
        <v>31.427028402301733</v>
      </c>
      <c r="AH91">
        <v>0</v>
      </c>
      <c r="AI91">
        <v>0</v>
      </c>
      <c r="AJ91">
        <v>0</v>
      </c>
      <c r="AK91">
        <v>28.386810386761237</v>
      </c>
      <c r="AL91">
        <v>9.1773503092082596</v>
      </c>
      <c r="AM91">
        <v>8.2864756594661255</v>
      </c>
      <c r="AN91">
        <v>4.0540662175353688E-2</v>
      </c>
      <c r="AO91">
        <v>0</v>
      </c>
      <c r="AP91">
        <v>0</v>
      </c>
      <c r="AQ91">
        <v>35.764426274674463</v>
      </c>
      <c r="AR91">
        <v>14.933368232155793</v>
      </c>
      <c r="AS91">
        <v>16.228878014383458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2.408699784499055</v>
      </c>
      <c r="AZ91">
        <v>0</v>
      </c>
      <c r="BA91">
        <v>0</v>
      </c>
      <c r="BB91">
        <v>2.2585218023255811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836.49729582547207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268.10804227070861</v>
      </c>
      <c r="L92">
        <v>9.6200642107362118</v>
      </c>
      <c r="M92">
        <v>61.989819694135761</v>
      </c>
      <c r="N92">
        <v>25.791893911794869</v>
      </c>
      <c r="O92">
        <v>71.960300542621752</v>
      </c>
      <c r="P92">
        <v>30.169706424775587</v>
      </c>
      <c r="Q92">
        <v>5.7778825981620718</v>
      </c>
      <c r="R92">
        <v>10.585420641409693</v>
      </c>
      <c r="S92">
        <v>6.73884859652419</v>
      </c>
      <c r="T92">
        <v>0.68189068531468522</v>
      </c>
      <c r="U92">
        <v>59.769146969109009</v>
      </c>
      <c r="V92">
        <v>4.8124037997504674</v>
      </c>
      <c r="W92">
        <v>19.607573997984773</v>
      </c>
      <c r="X92">
        <v>62.681721591928245</v>
      </c>
      <c r="Y92">
        <v>0</v>
      </c>
      <c r="Z92">
        <v>5.5122746469090895</v>
      </c>
      <c r="AA92">
        <v>11.878033134177217</v>
      </c>
      <c r="AB92">
        <v>4.9166977754986272</v>
      </c>
      <c r="AC92">
        <v>0</v>
      </c>
      <c r="AD92">
        <v>0</v>
      </c>
      <c r="AE92">
        <v>8.4531856070507896</v>
      </c>
      <c r="AF92">
        <v>13.216472362546886</v>
      </c>
      <c r="AG92">
        <v>31.427028402301733</v>
      </c>
      <c r="AH92">
        <v>0</v>
      </c>
      <c r="AI92">
        <v>0</v>
      </c>
      <c r="AJ92">
        <v>0</v>
      </c>
      <c r="AK92">
        <v>28.386810386761237</v>
      </c>
      <c r="AL92">
        <v>9.1773503092082596</v>
      </c>
      <c r="AM92">
        <v>8.2864756594661255</v>
      </c>
      <c r="AN92">
        <v>4.0540662175353688E-2</v>
      </c>
      <c r="AO92">
        <v>0</v>
      </c>
      <c r="AP92">
        <v>0</v>
      </c>
      <c r="AQ92">
        <v>35.764426274674463</v>
      </c>
      <c r="AR92">
        <v>14.933368232155793</v>
      </c>
      <c r="AS92">
        <v>16.228878014383458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2.408699784499055</v>
      </c>
      <c r="AZ92">
        <v>0</v>
      </c>
      <c r="BA92">
        <v>0</v>
      </c>
      <c r="BB92">
        <v>2.2585218023255811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831.18347898908951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271.39799332976509</v>
      </c>
      <c r="L93">
        <v>9.6200642107362118</v>
      </c>
      <c r="M93">
        <v>61.989819694135761</v>
      </c>
      <c r="N93">
        <v>25.791893911794869</v>
      </c>
      <c r="O93">
        <v>71.960300542621752</v>
      </c>
      <c r="P93">
        <v>30.169706424775587</v>
      </c>
      <c r="Q93">
        <v>5.7778825981620718</v>
      </c>
      <c r="R93">
        <v>10.585420641409693</v>
      </c>
      <c r="S93">
        <v>6.73884859652419</v>
      </c>
      <c r="T93">
        <v>0.68189068531468522</v>
      </c>
      <c r="U93">
        <v>59.769146969109009</v>
      </c>
      <c r="V93">
        <v>4.8124037997504674</v>
      </c>
      <c r="W93">
        <v>19.607573997984773</v>
      </c>
      <c r="X93">
        <v>62.681721591928245</v>
      </c>
      <c r="Y93">
        <v>0</v>
      </c>
      <c r="Z93">
        <v>5.5122746469090895</v>
      </c>
      <c r="AA93">
        <v>11.878033134177217</v>
      </c>
      <c r="AB93">
        <v>4.9166977754986272</v>
      </c>
      <c r="AC93">
        <v>0</v>
      </c>
      <c r="AD93">
        <v>0</v>
      </c>
      <c r="AE93">
        <v>8.4531856070507896</v>
      </c>
      <c r="AF93">
        <v>13.216472362546886</v>
      </c>
      <c r="AG93">
        <v>31.427028402301733</v>
      </c>
      <c r="AH93">
        <v>0</v>
      </c>
      <c r="AI93">
        <v>0</v>
      </c>
      <c r="AJ93">
        <v>0</v>
      </c>
      <c r="AK93">
        <v>28.386810386761237</v>
      </c>
      <c r="AL93">
        <v>9.1773503092082596</v>
      </c>
      <c r="AM93">
        <v>8.2864756594661255</v>
      </c>
      <c r="AN93">
        <v>4.0540662175353688E-2</v>
      </c>
      <c r="AO93">
        <v>0</v>
      </c>
      <c r="AP93">
        <v>0</v>
      </c>
      <c r="AQ93">
        <v>34.770969899301718</v>
      </c>
      <c r="AR93">
        <v>14.933368232155793</v>
      </c>
      <c r="AS93">
        <v>16.228878014383458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2.408699784499055</v>
      </c>
      <c r="AZ93">
        <v>0</v>
      </c>
      <c r="BA93">
        <v>0</v>
      </c>
      <c r="BB93">
        <v>2.2585218023255811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833.47997367277333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271.39799332976509</v>
      </c>
      <c r="L94">
        <v>9.6199904778305072</v>
      </c>
      <c r="M94">
        <v>61.989819694135761</v>
      </c>
      <c r="N94">
        <v>25.791893911794869</v>
      </c>
      <c r="O94">
        <v>71.960300542621752</v>
      </c>
      <c r="P94">
        <v>30.169706424775587</v>
      </c>
      <c r="Q94">
        <v>5.7778825981620718</v>
      </c>
      <c r="R94">
        <v>10.585420641409693</v>
      </c>
      <c r="S94">
        <v>6.73884859652419</v>
      </c>
      <c r="T94">
        <v>0.68189068531468522</v>
      </c>
      <c r="U94">
        <v>59.769146969109009</v>
      </c>
      <c r="V94">
        <v>4.8124037997504674</v>
      </c>
      <c r="W94">
        <v>19.607573997984773</v>
      </c>
      <c r="X94">
        <v>62.681721591928245</v>
      </c>
      <c r="Y94">
        <v>0</v>
      </c>
      <c r="Z94">
        <v>5.5122746469090895</v>
      </c>
      <c r="AA94">
        <v>5.9390165670886086</v>
      </c>
      <c r="AB94">
        <v>4.9166977754986272</v>
      </c>
      <c r="AC94">
        <v>0</v>
      </c>
      <c r="AD94">
        <v>0</v>
      </c>
      <c r="AE94">
        <v>8.4531856070507896</v>
      </c>
      <c r="AF94">
        <v>13.216472362546886</v>
      </c>
      <c r="AG94">
        <v>31.427028402301733</v>
      </c>
      <c r="AH94">
        <v>0</v>
      </c>
      <c r="AI94">
        <v>0</v>
      </c>
      <c r="AJ94">
        <v>0</v>
      </c>
      <c r="AK94">
        <v>28.386810386761237</v>
      </c>
      <c r="AL94">
        <v>9.1773503092082596</v>
      </c>
      <c r="AM94">
        <v>8.2864756594661255</v>
      </c>
      <c r="AN94">
        <v>4.0540662175353688E-2</v>
      </c>
      <c r="AO94">
        <v>0</v>
      </c>
      <c r="AP94">
        <v>0</v>
      </c>
      <c r="AQ94">
        <v>34.770969899301718</v>
      </c>
      <c r="AR94">
        <v>14.933368232155793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2.408699784499055</v>
      </c>
      <c r="AZ94">
        <v>0</v>
      </c>
      <c r="BA94">
        <v>0</v>
      </c>
      <c r="BB94">
        <v>2.2585218023255811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827.54088337277904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271.39799332976509</v>
      </c>
      <c r="L95">
        <v>9.6199904778305072</v>
      </c>
      <c r="M95">
        <v>61.989819694135761</v>
      </c>
      <c r="N95">
        <v>25.791893911794869</v>
      </c>
      <c r="O95">
        <v>71.960300542621752</v>
      </c>
      <c r="P95">
        <v>30.169706424775587</v>
      </c>
      <c r="Q95">
        <v>5.7778825981620718</v>
      </c>
      <c r="R95">
        <v>10.585420641409693</v>
      </c>
      <c r="S95">
        <v>6.73884859652419</v>
      </c>
      <c r="T95">
        <v>0.68189068531468522</v>
      </c>
      <c r="U95">
        <v>59.769146969109009</v>
      </c>
      <c r="V95">
        <v>4.8124037997504674</v>
      </c>
      <c r="W95">
        <v>19.607573997984773</v>
      </c>
      <c r="X95">
        <v>62.681721591928245</v>
      </c>
      <c r="Y95">
        <v>0</v>
      </c>
      <c r="Z95">
        <v>5.5122746469090895</v>
      </c>
      <c r="AA95">
        <v>5.9390165670886086</v>
      </c>
      <c r="AB95">
        <v>4.9166977754986272</v>
      </c>
      <c r="AC95">
        <v>0</v>
      </c>
      <c r="AD95">
        <v>0</v>
      </c>
      <c r="AE95">
        <v>8.4531856070507896</v>
      </c>
      <c r="AF95">
        <v>13.216472362546886</v>
      </c>
      <c r="AG95">
        <v>31.427028402301733</v>
      </c>
      <c r="AH95">
        <v>0</v>
      </c>
      <c r="AI95">
        <v>0</v>
      </c>
      <c r="AJ95">
        <v>0</v>
      </c>
      <c r="AK95">
        <v>28.386810386761237</v>
      </c>
      <c r="AL95">
        <v>9.1773503092082596</v>
      </c>
      <c r="AM95">
        <v>8.2864756594661255</v>
      </c>
      <c r="AN95">
        <v>4.0540662175353688E-2</v>
      </c>
      <c r="AO95">
        <v>0</v>
      </c>
      <c r="AP95">
        <v>0</v>
      </c>
      <c r="AQ95">
        <v>34.770969899301718</v>
      </c>
      <c r="AR95">
        <v>14.933368232155793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2.408699784499055</v>
      </c>
      <c r="AZ95">
        <v>0</v>
      </c>
      <c r="BA95">
        <v>0</v>
      </c>
      <c r="BB95">
        <v>2.2585218023255811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827.54088337277904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271.39799332976509</v>
      </c>
      <c r="L96">
        <v>9.6199904778305072</v>
      </c>
      <c r="M96">
        <v>61.989819694135761</v>
      </c>
      <c r="N96">
        <v>25.791893911794869</v>
      </c>
      <c r="O96">
        <v>71.960300542621752</v>
      </c>
      <c r="P96">
        <v>30.169706424775587</v>
      </c>
      <c r="Q96">
        <v>5.7778825981620718</v>
      </c>
      <c r="R96">
        <v>10.585420641409693</v>
      </c>
      <c r="S96">
        <v>6.73884859652419</v>
      </c>
      <c r="T96">
        <v>0.68189068531468522</v>
      </c>
      <c r="U96">
        <v>59.769146969109009</v>
      </c>
      <c r="V96">
        <v>4.8124037997504674</v>
      </c>
      <c r="W96">
        <v>19.607573997984773</v>
      </c>
      <c r="X96">
        <v>62.681721591928245</v>
      </c>
      <c r="Y96">
        <v>0</v>
      </c>
      <c r="Z96">
        <v>5.5122746469090895</v>
      </c>
      <c r="AA96">
        <v>5.9390165670886086</v>
      </c>
      <c r="AB96">
        <v>4.9166977754986272</v>
      </c>
      <c r="AC96">
        <v>0</v>
      </c>
      <c r="AD96">
        <v>0</v>
      </c>
      <c r="AE96">
        <v>8.4531856070507896</v>
      </c>
      <c r="AF96">
        <v>13.216472362546886</v>
      </c>
      <c r="AG96">
        <v>31.427028402301733</v>
      </c>
      <c r="AH96">
        <v>0</v>
      </c>
      <c r="AI96">
        <v>0</v>
      </c>
      <c r="AJ96">
        <v>0</v>
      </c>
      <c r="AK96">
        <v>28.386810386761237</v>
      </c>
      <c r="AL96">
        <v>19.189004581583472</v>
      </c>
      <c r="AM96">
        <v>8.2864756594661255</v>
      </c>
      <c r="AN96">
        <v>4.0540662175353688E-2</v>
      </c>
      <c r="AO96">
        <v>0</v>
      </c>
      <c r="AP96">
        <v>0</v>
      </c>
      <c r="AQ96">
        <v>27.816775919441376</v>
      </c>
      <c r="AR96">
        <v>14.933368232155793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2.408699784499055</v>
      </c>
      <c r="AZ96">
        <v>0</v>
      </c>
      <c r="BA96">
        <v>0</v>
      </c>
      <c r="BB96">
        <v>2.2585218023255811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830.59834366529401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271.39799332976509</v>
      </c>
      <c r="L97">
        <v>9.6199904778305072</v>
      </c>
      <c r="M97">
        <v>61.989819694135761</v>
      </c>
      <c r="N97">
        <v>25.791893911794869</v>
      </c>
      <c r="O97">
        <v>71.960300542621752</v>
      </c>
      <c r="P97">
        <v>30.169706424775587</v>
      </c>
      <c r="Q97">
        <v>5.7778825981620718</v>
      </c>
      <c r="R97">
        <v>10.585420641409693</v>
      </c>
      <c r="S97">
        <v>6.73884859652419</v>
      </c>
      <c r="T97">
        <v>0.68189068531468522</v>
      </c>
      <c r="U97">
        <v>59.769146969109009</v>
      </c>
      <c r="V97">
        <v>4.8124037997504674</v>
      </c>
      <c r="W97">
        <v>19.607573997984773</v>
      </c>
      <c r="X97">
        <v>62.681721591928245</v>
      </c>
      <c r="Y97">
        <v>0</v>
      </c>
      <c r="Z97">
        <v>5.5122746469090895</v>
      </c>
      <c r="AA97">
        <v>5.9390165670886086</v>
      </c>
      <c r="AB97">
        <v>4.9166977754986272</v>
      </c>
      <c r="AC97">
        <v>0</v>
      </c>
      <c r="AD97">
        <v>0</v>
      </c>
      <c r="AE97">
        <v>8.4531856070507896</v>
      </c>
      <c r="AF97">
        <v>13.216472362546886</v>
      </c>
      <c r="AG97">
        <v>31.427028402301733</v>
      </c>
      <c r="AH97">
        <v>0</v>
      </c>
      <c r="AI97">
        <v>0</v>
      </c>
      <c r="AJ97">
        <v>0</v>
      </c>
      <c r="AK97">
        <v>28.386810386761237</v>
      </c>
      <c r="AL97">
        <v>56.991344398106705</v>
      </c>
      <c r="AM97">
        <v>8.2864756594661255</v>
      </c>
      <c r="AN97">
        <v>4.0540662175353688E-2</v>
      </c>
      <c r="AO97">
        <v>0</v>
      </c>
      <c r="AP97">
        <v>0</v>
      </c>
      <c r="AQ97">
        <v>17.882213461211681</v>
      </c>
      <c r="AR97">
        <v>14.933368232155793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2.408699784499055</v>
      </c>
      <c r="AZ97">
        <v>0</v>
      </c>
      <c r="BA97">
        <v>0</v>
      </c>
      <c r="BB97">
        <v>2.2585218023255811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858.46612102358745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271.39799332976509</v>
      </c>
      <c r="L98">
        <v>9.6199904778305072</v>
      </c>
      <c r="M98">
        <v>61.989819694135761</v>
      </c>
      <c r="N98">
        <v>25.791893911794869</v>
      </c>
      <c r="O98">
        <v>71.960300542621752</v>
      </c>
      <c r="P98">
        <v>30.169706424775587</v>
      </c>
      <c r="Q98">
        <v>5.7778825981620718</v>
      </c>
      <c r="R98">
        <v>10.585420641409693</v>
      </c>
      <c r="S98">
        <v>6.73884859652419</v>
      </c>
      <c r="T98">
        <v>0.68189068531468522</v>
      </c>
      <c r="U98">
        <v>59.769146969109009</v>
      </c>
      <c r="V98">
        <v>4.8124037997504674</v>
      </c>
      <c r="W98">
        <v>19.607573997984773</v>
      </c>
      <c r="X98">
        <v>62.681721591928245</v>
      </c>
      <c r="Y98">
        <v>0</v>
      </c>
      <c r="Z98">
        <v>5.5122746469090895</v>
      </c>
      <c r="AA98">
        <v>5.9390165670886086</v>
      </c>
      <c r="AB98">
        <v>4.9166977754986272</v>
      </c>
      <c r="AC98">
        <v>0</v>
      </c>
      <c r="AD98">
        <v>0</v>
      </c>
      <c r="AE98">
        <v>8.4531856070507896</v>
      </c>
      <c r="AF98">
        <v>13.216472362546886</v>
      </c>
      <c r="AG98">
        <v>31.427028402301733</v>
      </c>
      <c r="AH98">
        <v>0</v>
      </c>
      <c r="AI98">
        <v>0</v>
      </c>
      <c r="AJ98">
        <v>0</v>
      </c>
      <c r="AK98">
        <v>28.386810386761237</v>
      </c>
      <c r="AL98">
        <v>56.991344398106705</v>
      </c>
      <c r="AM98">
        <v>8.2864756594661255</v>
      </c>
      <c r="AN98">
        <v>4.0540662175353688E-2</v>
      </c>
      <c r="AO98">
        <v>0</v>
      </c>
      <c r="AP98">
        <v>0</v>
      </c>
      <c r="AQ98">
        <v>8.9411067306058403</v>
      </c>
      <c r="AR98">
        <v>14.933368232155793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2.408699784499055</v>
      </c>
      <c r="AZ98">
        <v>0</v>
      </c>
      <c r="BA98">
        <v>0</v>
      </c>
      <c r="BB98">
        <v>2.2585218023255811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849.52501429298161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6.6616858840758431</v>
      </c>
      <c r="L99">
        <f t="shared" si="2"/>
        <v>0.25640859747209566</v>
      </c>
      <c r="M99">
        <f t="shared" si="2"/>
        <v>1.4329944492847406</v>
      </c>
      <c r="N99">
        <f t="shared" si="2"/>
        <v>0.59627874365432065</v>
      </c>
      <c r="O99">
        <f t="shared" si="2"/>
        <v>1.6639269923559066</v>
      </c>
      <c r="P99">
        <f t="shared" si="2"/>
        <v>0.72406946116343729</v>
      </c>
      <c r="Q99">
        <f t="shared" si="2"/>
        <v>0.13416414810147134</v>
      </c>
      <c r="R99">
        <f t="shared" si="2"/>
        <v>0.28981749943688279</v>
      </c>
      <c r="S99">
        <f t="shared" si="2"/>
        <v>0.17285983180069267</v>
      </c>
      <c r="T99">
        <f t="shared" si="2"/>
        <v>1.6309685455880463E-2</v>
      </c>
      <c r="U99">
        <f t="shared" si="2"/>
        <v>1.4332129074808133</v>
      </c>
      <c r="V99">
        <f t="shared" si="2"/>
        <v>0.13366875321393124</v>
      </c>
      <c r="W99">
        <f t="shared" si="2"/>
        <v>0.3869026565288548</v>
      </c>
      <c r="X99">
        <f t="shared" si="2"/>
        <v>1.2368036207922299</v>
      </c>
      <c r="Y99">
        <f t="shared" si="2"/>
        <v>0</v>
      </c>
      <c r="Z99">
        <f t="shared" si="2"/>
        <v>0.1254042482171816</v>
      </c>
      <c r="AA99">
        <f t="shared" si="2"/>
        <v>0.26047750549873405</v>
      </c>
      <c r="AB99">
        <f t="shared" si="2"/>
        <v>0.1912349631938495</v>
      </c>
      <c r="AC99">
        <f t="shared" si="2"/>
        <v>9.822564147392937E-2</v>
      </c>
      <c r="AD99">
        <f t="shared" si="2"/>
        <v>7.3397722340045532E-2</v>
      </c>
      <c r="AE99">
        <f t="shared" si="2"/>
        <v>0.2261227127621494</v>
      </c>
      <c r="AF99">
        <f t="shared" si="2"/>
        <v>0.24105377123240501</v>
      </c>
      <c r="AG99">
        <f t="shared" si="2"/>
        <v>0.75424868165524173</v>
      </c>
      <c r="AH99">
        <f t="shared" si="2"/>
        <v>0.35628996599265678</v>
      </c>
      <c r="AI99">
        <f t="shared" si="2"/>
        <v>9.7268844683040048E-3</v>
      </c>
      <c r="AJ99">
        <f t="shared" si="2"/>
        <v>0</v>
      </c>
      <c r="AK99">
        <f t="shared" si="2"/>
        <v>0.64668702478226958</v>
      </c>
      <c r="AL99">
        <f t="shared" si="2"/>
        <v>0.65111630717590363</v>
      </c>
      <c r="AM99">
        <f t="shared" si="2"/>
        <v>0.19969047876603524</v>
      </c>
      <c r="AN99">
        <f t="shared" si="2"/>
        <v>9.7297589220848846E-4</v>
      </c>
      <c r="AO99">
        <f t="shared" si="2"/>
        <v>0</v>
      </c>
      <c r="AP99">
        <f t="shared" si="2"/>
        <v>1.183059854030654E-2</v>
      </c>
      <c r="AQ99">
        <f t="shared" si="2"/>
        <v>0.37651993242139153</v>
      </c>
      <c r="AR99">
        <f t="shared" si="2"/>
        <v>0.36120084628392163</v>
      </c>
      <c r="AS99">
        <f t="shared" si="2"/>
        <v>0.39149704388423096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4.5855428606282445E-2</v>
      </c>
      <c r="AZ99">
        <f t="shared" si="2"/>
        <v>2.3111216492576629E-2</v>
      </c>
      <c r="BA99">
        <f t="shared" si="2"/>
        <v>1.4001749486119694E-2</v>
      </c>
      <c r="BB99">
        <f t="shared" si="2"/>
        <v>5.5058964026162831E-2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20.252827894009009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157.28896069438917</v>
      </c>
      <c r="L3">
        <v>62.238611587877074</v>
      </c>
      <c r="M3">
        <v>0</v>
      </c>
      <c r="N3">
        <v>14.18104132102564</v>
      </c>
      <c r="O3">
        <v>47.550198593686275</v>
      </c>
      <c r="P3">
        <v>64.276399650167463</v>
      </c>
      <c r="Q3">
        <v>2.6193190448598136</v>
      </c>
      <c r="R3">
        <v>10.068428749517375</v>
      </c>
      <c r="S3">
        <v>6.3122586818897632</v>
      </c>
      <c r="T3">
        <v>0</v>
      </c>
      <c r="U3">
        <v>210.03065389165627</v>
      </c>
      <c r="V3">
        <v>5.0794722077922083</v>
      </c>
      <c r="W3">
        <v>11.348595863188535</v>
      </c>
      <c r="X3">
        <v>36.250995655829598</v>
      </c>
      <c r="Y3">
        <v>0</v>
      </c>
      <c r="Z3">
        <v>3.1880139439999997</v>
      </c>
      <c r="AA3">
        <v>0</v>
      </c>
      <c r="AB3">
        <v>3.2195821826912181</v>
      </c>
      <c r="AC3">
        <v>0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8.4120881613081178</v>
      </c>
      <c r="AL3">
        <v>9.7981463815834786</v>
      </c>
      <c r="AM3">
        <v>3.9755975070424228</v>
      </c>
      <c r="AN3">
        <v>0</v>
      </c>
      <c r="AO3">
        <v>0</v>
      </c>
      <c r="AP3">
        <v>0.2191613288908037</v>
      </c>
      <c r="AQ3">
        <v>0</v>
      </c>
      <c r="AR3">
        <v>9.9847074692028972</v>
      </c>
      <c r="AS3">
        <v>7.9582202364033341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678.0289245568199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157.28896069438917</v>
      </c>
      <c r="L4">
        <v>62.238611587877074</v>
      </c>
      <c r="M4">
        <v>0</v>
      </c>
      <c r="N4">
        <v>14.18104132102564</v>
      </c>
      <c r="O4">
        <v>47.550198593686275</v>
      </c>
      <c r="P4">
        <v>64.276399650167463</v>
      </c>
      <c r="Q4">
        <v>2.6193190448598136</v>
      </c>
      <c r="R4">
        <v>10.068428749517375</v>
      </c>
      <c r="S4">
        <v>6.3122586818897632</v>
      </c>
      <c r="T4">
        <v>0</v>
      </c>
      <c r="U4">
        <v>213.56858324743584</v>
      </c>
      <c r="V4">
        <v>5.0794722077922083</v>
      </c>
      <c r="W4">
        <v>11.348595863188535</v>
      </c>
      <c r="X4">
        <v>36.250995655829598</v>
      </c>
      <c r="Y4">
        <v>0</v>
      </c>
      <c r="Z4">
        <v>3.1880139439999997</v>
      </c>
      <c r="AA4">
        <v>0</v>
      </c>
      <c r="AB4">
        <v>3.2195821826912181</v>
      </c>
      <c r="AC4">
        <v>0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8.4120881613081178</v>
      </c>
      <c r="AL4">
        <v>9.7981463815834786</v>
      </c>
      <c r="AM4">
        <v>3.9755975070424228</v>
      </c>
      <c r="AN4">
        <v>0</v>
      </c>
      <c r="AO4">
        <v>0</v>
      </c>
      <c r="AP4">
        <v>0.2191613288908037</v>
      </c>
      <c r="AQ4">
        <v>0</v>
      </c>
      <c r="AR4">
        <v>9.9847074692028972</v>
      </c>
      <c r="AS4">
        <v>7.9582202364033341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681.56685391259941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158.02087940367261</v>
      </c>
      <c r="L5">
        <v>62.238611587877074</v>
      </c>
      <c r="M5">
        <v>0</v>
      </c>
      <c r="N5">
        <v>14.18104132102564</v>
      </c>
      <c r="O5">
        <v>47.550198593686275</v>
      </c>
      <c r="P5">
        <v>64.276399650167463</v>
      </c>
      <c r="Q5">
        <v>2.8992421790540543</v>
      </c>
      <c r="R5">
        <v>10.068428749517375</v>
      </c>
      <c r="S5">
        <v>6.3122586818897632</v>
      </c>
      <c r="T5">
        <v>0</v>
      </c>
      <c r="U5">
        <v>217.10196159927716</v>
      </c>
      <c r="V5">
        <v>5.0794722077922083</v>
      </c>
      <c r="W5">
        <v>11.348595863188535</v>
      </c>
      <c r="X5">
        <v>36.250995655829598</v>
      </c>
      <c r="Y5">
        <v>0</v>
      </c>
      <c r="Z5">
        <v>3.1880139439999997</v>
      </c>
      <c r="AA5">
        <v>0</v>
      </c>
      <c r="AB5">
        <v>3.2195821826912181</v>
      </c>
      <c r="AC5">
        <v>0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8.4120881613081178</v>
      </c>
      <c r="AL5">
        <v>9.7981463815834786</v>
      </c>
      <c r="AM5">
        <v>3.9755975070424228</v>
      </c>
      <c r="AN5">
        <v>0</v>
      </c>
      <c r="AO5">
        <v>0</v>
      </c>
      <c r="AP5">
        <v>9.3926211251035646E-2</v>
      </c>
      <c r="AQ5">
        <v>0</v>
      </c>
      <c r="AR5">
        <v>8.3655658615942041</v>
      </c>
      <c r="AS5">
        <v>7.9582202364033341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684.36769738266992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115.49087247189198</v>
      </c>
      <c r="L6">
        <v>62.238611587877074</v>
      </c>
      <c r="M6">
        <v>0</v>
      </c>
      <c r="N6">
        <v>14.18104132102564</v>
      </c>
      <c r="O6">
        <v>47.550198593686275</v>
      </c>
      <c r="P6">
        <v>64.276399650167463</v>
      </c>
      <c r="Q6">
        <v>3.179165066255778</v>
      </c>
      <c r="R6">
        <v>10.068428749517375</v>
      </c>
      <c r="S6">
        <v>6.3122586818897632</v>
      </c>
      <c r="T6">
        <v>0</v>
      </c>
      <c r="U6">
        <v>219.43920061960219</v>
      </c>
      <c r="V6">
        <v>5.0794722077922083</v>
      </c>
      <c r="W6">
        <v>11.348595863188535</v>
      </c>
      <c r="X6">
        <v>36.250995655829598</v>
      </c>
      <c r="Y6">
        <v>0</v>
      </c>
      <c r="Z6">
        <v>3.1880139439999997</v>
      </c>
      <c r="AA6">
        <v>0</v>
      </c>
      <c r="AB6">
        <v>3.2195821826912181</v>
      </c>
      <c r="AC6">
        <v>0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8.4120881613081178</v>
      </c>
      <c r="AL6">
        <v>9.7981463815834786</v>
      </c>
      <c r="AM6">
        <v>3.9755975070424228</v>
      </c>
      <c r="AN6">
        <v>0</v>
      </c>
      <c r="AO6">
        <v>0</v>
      </c>
      <c r="AP6">
        <v>9.3926211251035646E-2</v>
      </c>
      <c r="AQ6">
        <v>0</v>
      </c>
      <c r="AR6">
        <v>8.3655658615942041</v>
      </c>
      <c r="AS6">
        <v>7.9582202364033341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644.45485235841613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91.969639528823677</v>
      </c>
      <c r="L7">
        <v>62.238611587877074</v>
      </c>
      <c r="M7">
        <v>0</v>
      </c>
      <c r="N7">
        <v>14.18104132102564</v>
      </c>
      <c r="O7">
        <v>47.550198593686275</v>
      </c>
      <c r="P7">
        <v>64.276399650167463</v>
      </c>
      <c r="Q7">
        <v>2.8990163513513512</v>
      </c>
      <c r="R7">
        <v>10.068428749517375</v>
      </c>
      <c r="S7">
        <v>6.3122586818897632</v>
      </c>
      <c r="T7">
        <v>0</v>
      </c>
      <c r="U7">
        <v>219.6068657501427</v>
      </c>
      <c r="V7">
        <v>5.0794722077922083</v>
      </c>
      <c r="W7">
        <v>11.348595863188535</v>
      </c>
      <c r="X7">
        <v>36.250995655829598</v>
      </c>
      <c r="Y7">
        <v>0</v>
      </c>
      <c r="Z7">
        <v>3.1880139439999997</v>
      </c>
      <c r="AA7">
        <v>0</v>
      </c>
      <c r="AB7">
        <v>3.2195821826912181</v>
      </c>
      <c r="AC7">
        <v>0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8.4120881613081178</v>
      </c>
      <c r="AL7">
        <v>9.7981463815834786</v>
      </c>
      <c r="AM7">
        <v>3.9755975070424228</v>
      </c>
      <c r="AN7">
        <v>0</v>
      </c>
      <c r="AO7">
        <v>0</v>
      </c>
      <c r="AP7">
        <v>0</v>
      </c>
      <c r="AQ7">
        <v>0</v>
      </c>
      <c r="AR7">
        <v>8.3655658615942041</v>
      </c>
      <c r="AS7">
        <v>7.9582202364033341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620.72720961973278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86.619677316156569</v>
      </c>
      <c r="L8">
        <v>62.239774606873034</v>
      </c>
      <c r="M8">
        <v>0</v>
      </c>
      <c r="N8">
        <v>14.18104132102564</v>
      </c>
      <c r="O8">
        <v>47.550198593686275</v>
      </c>
      <c r="P8">
        <v>64.276399650167463</v>
      </c>
      <c r="Q8">
        <v>2.6183739606025496</v>
      </c>
      <c r="R8">
        <v>10.068428749517375</v>
      </c>
      <c r="S8">
        <v>6.3110948066732089</v>
      </c>
      <c r="T8">
        <v>0</v>
      </c>
      <c r="U8">
        <v>219.6068657501427</v>
      </c>
      <c r="V8">
        <v>5.0794722077922083</v>
      </c>
      <c r="W8">
        <v>11.348595863188535</v>
      </c>
      <c r="X8">
        <v>36.250995655829598</v>
      </c>
      <c r="Y8">
        <v>0</v>
      </c>
      <c r="Z8">
        <v>3.1880139439999997</v>
      </c>
      <c r="AA8">
        <v>0</v>
      </c>
      <c r="AB8">
        <v>3.2195821826912181</v>
      </c>
      <c r="AC8">
        <v>0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8.4120881613081178</v>
      </c>
      <c r="AL8">
        <v>9.7981463815834786</v>
      </c>
      <c r="AM8">
        <v>3.9755975070424228</v>
      </c>
      <c r="AN8">
        <v>0</v>
      </c>
      <c r="AO8">
        <v>0</v>
      </c>
      <c r="AP8">
        <v>0</v>
      </c>
      <c r="AQ8">
        <v>0</v>
      </c>
      <c r="AR8">
        <v>8.3655658615942041</v>
      </c>
      <c r="AS8">
        <v>7.9582202364033341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615.09660416009626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86.619677316156569</v>
      </c>
      <c r="L9">
        <v>63.119843280521067</v>
      </c>
      <c r="M9">
        <v>0</v>
      </c>
      <c r="N9">
        <v>14.18104132102564</v>
      </c>
      <c r="O9">
        <v>47.550198593686275</v>
      </c>
      <c r="P9">
        <v>64.276399650167463</v>
      </c>
      <c r="Q9">
        <v>2.670744113402062</v>
      </c>
      <c r="R9">
        <v>10.068428749517375</v>
      </c>
      <c r="S9">
        <v>6.3110948066732089</v>
      </c>
      <c r="T9">
        <v>0</v>
      </c>
      <c r="U9">
        <v>219.6068657501427</v>
      </c>
      <c r="V9">
        <v>5.0794722077922083</v>
      </c>
      <c r="W9">
        <v>11.348595863188535</v>
      </c>
      <c r="X9">
        <v>36.250995655829598</v>
      </c>
      <c r="Y9">
        <v>0</v>
      </c>
      <c r="Z9">
        <v>3.1880139439999997</v>
      </c>
      <c r="AA9">
        <v>0</v>
      </c>
      <c r="AB9">
        <v>3.2195821826912181</v>
      </c>
      <c r="AC9">
        <v>0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8.4120881613081178</v>
      </c>
      <c r="AL9">
        <v>9.7981463815834786</v>
      </c>
      <c r="AM9">
        <v>3.9755975070424228</v>
      </c>
      <c r="AN9">
        <v>0</v>
      </c>
      <c r="AO9">
        <v>0</v>
      </c>
      <c r="AP9">
        <v>0</v>
      </c>
      <c r="AQ9">
        <v>0</v>
      </c>
      <c r="AR9">
        <v>8.3655658615942041</v>
      </c>
      <c r="AS9">
        <v>7.9582202364033341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616.0290429865438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86.619677316156569</v>
      </c>
      <c r="L10">
        <v>33.679709830836622</v>
      </c>
      <c r="M10">
        <v>0</v>
      </c>
      <c r="N10">
        <v>14.18104132102564</v>
      </c>
      <c r="O10">
        <v>47.550198593686275</v>
      </c>
      <c r="P10">
        <v>64.276399650167463</v>
      </c>
      <c r="Q10">
        <v>2.6687215785714282</v>
      </c>
      <c r="R10">
        <v>10.066761211408489</v>
      </c>
      <c r="S10">
        <v>6.4565514546539369</v>
      </c>
      <c r="T10">
        <v>0</v>
      </c>
      <c r="U10">
        <v>219.6068657501427</v>
      </c>
      <c r="V10">
        <v>5.0788713976311337</v>
      </c>
      <c r="W10">
        <v>11.348595863188535</v>
      </c>
      <c r="X10">
        <v>36.250995655829598</v>
      </c>
      <c r="Y10">
        <v>0</v>
      </c>
      <c r="Z10">
        <v>3.1880139439999997</v>
      </c>
      <c r="AA10">
        <v>0</v>
      </c>
      <c r="AB10">
        <v>3.2195821826912181</v>
      </c>
      <c r="AC10">
        <v>0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8.4120881613081178</v>
      </c>
      <c r="AL10">
        <v>9.7981463815834786</v>
      </c>
      <c r="AM10">
        <v>3.9755975070424228</v>
      </c>
      <c r="AN10">
        <v>0</v>
      </c>
      <c r="AO10">
        <v>0</v>
      </c>
      <c r="AP10">
        <v>0</v>
      </c>
      <c r="AQ10">
        <v>0</v>
      </c>
      <c r="AR10">
        <v>8.3655658615942041</v>
      </c>
      <c r="AS10">
        <v>7.9582202364033341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586.73007530173948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86.619677316156569</v>
      </c>
      <c r="L11">
        <v>33.940416553639416</v>
      </c>
      <c r="M11">
        <v>0</v>
      </c>
      <c r="N11">
        <v>14.18104132102564</v>
      </c>
      <c r="O11">
        <v>47.550198593686275</v>
      </c>
      <c r="P11">
        <v>64.276399650167463</v>
      </c>
      <c r="Q11">
        <v>1.9206816627450976</v>
      </c>
      <c r="R11">
        <v>10.362797364357483</v>
      </c>
      <c r="S11">
        <v>4.0005244680851062</v>
      </c>
      <c r="T11">
        <v>0</v>
      </c>
      <c r="U11">
        <v>219.6068657501427</v>
      </c>
      <c r="V11">
        <v>5.0788713976311337</v>
      </c>
      <c r="W11">
        <v>11.348595863188535</v>
      </c>
      <c r="X11">
        <v>36.250995655829598</v>
      </c>
      <c r="Y11">
        <v>0</v>
      </c>
      <c r="Z11">
        <v>3.1880139439999997</v>
      </c>
      <c r="AA11">
        <v>3.4341575677449607</v>
      </c>
      <c r="AB11">
        <v>0.81467152157326028</v>
      </c>
      <c r="AC11">
        <v>0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8.4120881613081178</v>
      </c>
      <c r="AL11">
        <v>9.7981463815834786</v>
      </c>
      <c r="AM11">
        <v>3.9755975070424228</v>
      </c>
      <c r="AN11">
        <v>0</v>
      </c>
      <c r="AO11">
        <v>0</v>
      </c>
      <c r="AP11">
        <v>9.3926211251035646E-2</v>
      </c>
      <c r="AQ11">
        <v>0</v>
      </c>
      <c r="AR11">
        <v>8.3655658615942041</v>
      </c>
      <c r="AS11">
        <v>7.9582202364033341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585.20592439297423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86.619677316156569</v>
      </c>
      <c r="L12">
        <v>33.940416553639416</v>
      </c>
      <c r="M12">
        <v>0</v>
      </c>
      <c r="N12">
        <v>14.18104132102564</v>
      </c>
      <c r="O12">
        <v>47.550198593686275</v>
      </c>
      <c r="P12">
        <v>64.276399650167463</v>
      </c>
      <c r="Q12">
        <v>1.9206816627450976</v>
      </c>
      <c r="R12">
        <v>10.362797364357483</v>
      </c>
      <c r="S12">
        <v>3.982204642515379</v>
      </c>
      <c r="T12">
        <v>0</v>
      </c>
      <c r="U12">
        <v>219.6068657501427</v>
      </c>
      <c r="V12">
        <v>5.0788713976311337</v>
      </c>
      <c r="W12">
        <v>11.348595863188535</v>
      </c>
      <c r="X12">
        <v>36.250995655829598</v>
      </c>
      <c r="Y12">
        <v>0</v>
      </c>
      <c r="Z12">
        <v>3.1880139439999997</v>
      </c>
      <c r="AA12">
        <v>3.4341575677449607</v>
      </c>
      <c r="AB12">
        <v>0.81467152157326028</v>
      </c>
      <c r="AC12">
        <v>0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8.4120881613081178</v>
      </c>
      <c r="AL12">
        <v>9.7981463815834786</v>
      </c>
      <c r="AM12">
        <v>3.9755975070424228</v>
      </c>
      <c r="AN12">
        <v>0</v>
      </c>
      <c r="AO12">
        <v>0</v>
      </c>
      <c r="AP12">
        <v>9.3926211251035646E-2</v>
      </c>
      <c r="AQ12">
        <v>0</v>
      </c>
      <c r="AR12">
        <v>8.3655658615942041</v>
      </c>
      <c r="AS12">
        <v>7.9582202364033341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585.18760456740449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86.619677316156569</v>
      </c>
      <c r="L13">
        <v>33.681085810816825</v>
      </c>
      <c r="M13">
        <v>0</v>
      </c>
      <c r="N13">
        <v>14.18104132102564</v>
      </c>
      <c r="O13">
        <v>47.550198593686275</v>
      </c>
      <c r="P13">
        <v>64.279354199497305</v>
      </c>
      <c r="Q13">
        <v>1.9274470605187317</v>
      </c>
      <c r="R13">
        <v>10.360087896713615</v>
      </c>
      <c r="S13">
        <v>3.8487116305818674</v>
      </c>
      <c r="T13">
        <v>0</v>
      </c>
      <c r="U13">
        <v>219.6068657501427</v>
      </c>
      <c r="V13">
        <v>5.0819936046511627</v>
      </c>
      <c r="W13">
        <v>11.348595863188535</v>
      </c>
      <c r="X13">
        <v>36.250995655829598</v>
      </c>
      <c r="Y13">
        <v>0</v>
      </c>
      <c r="Z13">
        <v>3.1880139439999997</v>
      </c>
      <c r="AA13">
        <v>6.8683151354899215</v>
      </c>
      <c r="AB13">
        <v>0.81467152157326028</v>
      </c>
      <c r="AC13">
        <v>0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16.413830261308121</v>
      </c>
      <c r="AL13">
        <v>9.7981463815834786</v>
      </c>
      <c r="AM13">
        <v>3.9755975070424228</v>
      </c>
      <c r="AN13">
        <v>0</v>
      </c>
      <c r="AO13">
        <v>0</v>
      </c>
      <c r="AP13">
        <v>0.40701400535045573</v>
      </c>
      <c r="AQ13">
        <v>0</v>
      </c>
      <c r="AR13">
        <v>8.3655658615942041</v>
      </c>
      <c r="AS13">
        <v>7.9582202364033341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596.55390096097233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86.619677316156569</v>
      </c>
      <c r="L14">
        <v>33.681085810816825</v>
      </c>
      <c r="M14">
        <v>0</v>
      </c>
      <c r="N14">
        <v>14.18104132102564</v>
      </c>
      <c r="O14">
        <v>47.550198593686275</v>
      </c>
      <c r="P14">
        <v>64.279374510592461</v>
      </c>
      <c r="Q14">
        <v>1.9274470605187317</v>
      </c>
      <c r="R14">
        <v>5.7700416226714228</v>
      </c>
      <c r="S14">
        <v>3.8487116305818674</v>
      </c>
      <c r="T14">
        <v>0</v>
      </c>
      <c r="U14">
        <v>219.6068657501427</v>
      </c>
      <c r="V14">
        <v>5.0819936046511627</v>
      </c>
      <c r="W14">
        <v>11.348595863188535</v>
      </c>
      <c r="X14">
        <v>36.250995655829598</v>
      </c>
      <c r="Y14">
        <v>0</v>
      </c>
      <c r="Z14">
        <v>3.1880139439999997</v>
      </c>
      <c r="AA14">
        <v>6.8683151354899215</v>
      </c>
      <c r="AB14">
        <v>0.81467152157326028</v>
      </c>
      <c r="AC14">
        <v>0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16.413830261308121</v>
      </c>
      <c r="AL14">
        <v>9.7981463815834786</v>
      </c>
      <c r="AM14">
        <v>3.9755975070424228</v>
      </c>
      <c r="AN14">
        <v>0</v>
      </c>
      <c r="AO14">
        <v>0</v>
      </c>
      <c r="AP14">
        <v>0.40701400535045573</v>
      </c>
      <c r="AQ14">
        <v>0</v>
      </c>
      <c r="AR14">
        <v>8.3655658615942041</v>
      </c>
      <c r="AS14">
        <v>7.9582202364033341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591.96387499802529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86.619677316156569</v>
      </c>
      <c r="L15">
        <v>33.681085810816825</v>
      </c>
      <c r="M15">
        <v>0</v>
      </c>
      <c r="N15">
        <v>14.18104132102564</v>
      </c>
      <c r="O15">
        <v>47.550198593686275</v>
      </c>
      <c r="P15">
        <v>64.279374510592461</v>
      </c>
      <c r="Q15">
        <v>1.9276867756471714</v>
      </c>
      <c r="R15">
        <v>5.7700416226714228</v>
      </c>
      <c r="S15">
        <v>3.8487116305818674</v>
      </c>
      <c r="T15">
        <v>0</v>
      </c>
      <c r="U15">
        <v>219.6068657501427</v>
      </c>
      <c r="V15">
        <v>2.8895124217804664</v>
      </c>
      <c r="W15">
        <v>11.348595863188535</v>
      </c>
      <c r="X15">
        <v>36.250995655829598</v>
      </c>
      <c r="Y15">
        <v>0</v>
      </c>
      <c r="Z15">
        <v>3.1880139439999997</v>
      </c>
      <c r="AA15">
        <v>6.8683151354899215</v>
      </c>
      <c r="AB15">
        <v>0.81467152157326028</v>
      </c>
      <c r="AC15">
        <v>0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16.413830261308121</v>
      </c>
      <c r="AL15">
        <v>9.7981463815834786</v>
      </c>
      <c r="AM15">
        <v>3.9755975070424228</v>
      </c>
      <c r="AN15">
        <v>0</v>
      </c>
      <c r="AO15">
        <v>0</v>
      </c>
      <c r="AP15">
        <v>0.40701400535045573</v>
      </c>
      <c r="AQ15">
        <v>0</v>
      </c>
      <c r="AR15">
        <v>9.9847074692028972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591.23029526427888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86.619677316156569</v>
      </c>
      <c r="L16">
        <v>33.681085810816825</v>
      </c>
      <c r="M16">
        <v>0</v>
      </c>
      <c r="N16">
        <v>14.18104132102564</v>
      </c>
      <c r="O16">
        <v>47.550198593686275</v>
      </c>
      <c r="P16">
        <v>64.279374510592461</v>
      </c>
      <c r="Q16">
        <v>1.9276867756471714</v>
      </c>
      <c r="R16">
        <v>5.7700416226714228</v>
      </c>
      <c r="S16">
        <v>3.8487116305818674</v>
      </c>
      <c r="T16">
        <v>0</v>
      </c>
      <c r="U16">
        <v>219.6068657501427</v>
      </c>
      <c r="V16">
        <v>2.8895124217804664</v>
      </c>
      <c r="W16">
        <v>11.348595863188535</v>
      </c>
      <c r="X16">
        <v>36.250995655829598</v>
      </c>
      <c r="Y16">
        <v>0</v>
      </c>
      <c r="Z16">
        <v>3.1880139439999997</v>
      </c>
      <c r="AA16">
        <v>6.8683151354899215</v>
      </c>
      <c r="AB16">
        <v>0.81467152157326028</v>
      </c>
      <c r="AC16">
        <v>0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16.413830261308121</v>
      </c>
      <c r="AL16">
        <v>9.7981463815834786</v>
      </c>
      <c r="AM16">
        <v>3.9755975070424228</v>
      </c>
      <c r="AN16">
        <v>0</v>
      </c>
      <c r="AO16">
        <v>0</v>
      </c>
      <c r="AP16">
        <v>0.40701400535045573</v>
      </c>
      <c r="AQ16">
        <v>0</v>
      </c>
      <c r="AR16">
        <v>9.9847074692028972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591.23029526427888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86.619677316156569</v>
      </c>
      <c r="L17">
        <v>33.681085810816825</v>
      </c>
      <c r="M17">
        <v>0</v>
      </c>
      <c r="N17">
        <v>14.18104132102564</v>
      </c>
      <c r="O17">
        <v>47.550198593686275</v>
      </c>
      <c r="P17">
        <v>64.279374510592461</v>
      </c>
      <c r="Q17">
        <v>1.9197557701149426</v>
      </c>
      <c r="R17">
        <v>5.7700416226714228</v>
      </c>
      <c r="S17">
        <v>3.8487116305818674</v>
      </c>
      <c r="T17">
        <v>0</v>
      </c>
      <c r="U17">
        <v>219.6068657501427</v>
      </c>
      <c r="V17">
        <v>2.8895124217804664</v>
      </c>
      <c r="W17">
        <v>11.348595863188535</v>
      </c>
      <c r="X17">
        <v>36.250995655829598</v>
      </c>
      <c r="Y17">
        <v>0</v>
      </c>
      <c r="Z17">
        <v>3.1880139439999997</v>
      </c>
      <c r="AA17">
        <v>6.8683151354899215</v>
      </c>
      <c r="AB17">
        <v>0.81467152157326028</v>
      </c>
      <c r="AC17">
        <v>0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16.413830261308121</v>
      </c>
      <c r="AL17">
        <v>9.7981463815834786</v>
      </c>
      <c r="AM17">
        <v>3.9755975070424228</v>
      </c>
      <c r="AN17">
        <v>0</v>
      </c>
      <c r="AO17">
        <v>0</v>
      </c>
      <c r="AP17">
        <v>9.3926211251035646E-2</v>
      </c>
      <c r="AQ17">
        <v>0</v>
      </c>
      <c r="AR17">
        <v>8.3655658615942041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589.29013485703854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86.619677316156569</v>
      </c>
      <c r="L18">
        <v>33.681085810816825</v>
      </c>
      <c r="M18">
        <v>0</v>
      </c>
      <c r="N18">
        <v>14.18104132102564</v>
      </c>
      <c r="O18">
        <v>47.550198593686275</v>
      </c>
      <c r="P18">
        <v>64.279374510592461</v>
      </c>
      <c r="Q18">
        <v>1.9197557701149426</v>
      </c>
      <c r="R18">
        <v>5.7700416226714228</v>
      </c>
      <c r="S18">
        <v>3.8487116305818674</v>
      </c>
      <c r="T18">
        <v>0</v>
      </c>
      <c r="U18">
        <v>219.6068657501427</v>
      </c>
      <c r="V18">
        <v>2.8895124217804664</v>
      </c>
      <c r="W18">
        <v>11.348595863188535</v>
      </c>
      <c r="X18">
        <v>36.250995655829598</v>
      </c>
      <c r="Y18">
        <v>0</v>
      </c>
      <c r="Z18">
        <v>3.1880139439999997</v>
      </c>
      <c r="AA18">
        <v>6.8683151354899215</v>
      </c>
      <c r="AB18">
        <v>0.81467152157326028</v>
      </c>
      <c r="AC18">
        <v>0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16.413830261308121</v>
      </c>
      <c r="AL18">
        <v>9.7981463815834786</v>
      </c>
      <c r="AM18">
        <v>3.9755975070424228</v>
      </c>
      <c r="AN18">
        <v>0</v>
      </c>
      <c r="AO18">
        <v>0</v>
      </c>
      <c r="AP18">
        <v>9.3926211251035646E-2</v>
      </c>
      <c r="AQ18">
        <v>0</v>
      </c>
      <c r="AR18">
        <v>8.3655658615942041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589.29013485703854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86.619677316156569</v>
      </c>
      <c r="L19">
        <v>33.681085810816825</v>
      </c>
      <c r="M19">
        <v>0</v>
      </c>
      <c r="N19">
        <v>14.18104132102564</v>
      </c>
      <c r="O19">
        <v>47.550198593686275</v>
      </c>
      <c r="P19">
        <v>64.279374510592461</v>
      </c>
      <c r="Q19">
        <v>1.920024413001912</v>
      </c>
      <c r="R19">
        <v>5.7700416226714228</v>
      </c>
      <c r="S19">
        <v>3.8487116305818674</v>
      </c>
      <c r="T19">
        <v>0</v>
      </c>
      <c r="U19">
        <v>219.6068657501427</v>
      </c>
      <c r="V19">
        <v>2.8895124217804664</v>
      </c>
      <c r="W19">
        <v>11.348595863188535</v>
      </c>
      <c r="X19">
        <v>36.250995655829598</v>
      </c>
      <c r="Y19">
        <v>0</v>
      </c>
      <c r="Z19">
        <v>3.1880139439999997</v>
      </c>
      <c r="AA19">
        <v>6.9324255206282253</v>
      </c>
      <c r="AB19">
        <v>3.2195821826912181</v>
      </c>
      <c r="AC19">
        <v>0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16.413830261308121</v>
      </c>
      <c r="AL19">
        <v>9.7981463815834786</v>
      </c>
      <c r="AM19">
        <v>3.9755975070424228</v>
      </c>
      <c r="AN19">
        <v>0</v>
      </c>
      <c r="AO19">
        <v>0</v>
      </c>
      <c r="AP19">
        <v>9.3926211251035646E-2</v>
      </c>
      <c r="AQ19">
        <v>0</v>
      </c>
      <c r="AR19">
        <v>8.3655658615942041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591.75942454618189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86.619677316156569</v>
      </c>
      <c r="L20">
        <v>33.681085810816825</v>
      </c>
      <c r="M20">
        <v>0</v>
      </c>
      <c r="N20">
        <v>14.18104132102564</v>
      </c>
      <c r="O20">
        <v>47.550198593686275</v>
      </c>
      <c r="P20">
        <v>64.279374510592461</v>
      </c>
      <c r="Q20">
        <v>1.920024413001912</v>
      </c>
      <c r="R20">
        <v>5.7700416226714228</v>
      </c>
      <c r="S20">
        <v>3.8487116305818674</v>
      </c>
      <c r="T20">
        <v>0</v>
      </c>
      <c r="U20">
        <v>219.6068657501427</v>
      </c>
      <c r="V20">
        <v>2.8895124217804664</v>
      </c>
      <c r="W20">
        <v>11.348595863188535</v>
      </c>
      <c r="X20">
        <v>36.250995655829598</v>
      </c>
      <c r="Y20">
        <v>0</v>
      </c>
      <c r="Z20">
        <v>3.1880139439999997</v>
      </c>
      <c r="AA20">
        <v>10.302472703234885</v>
      </c>
      <c r="AB20">
        <v>3.2195821826912181</v>
      </c>
      <c r="AC20">
        <v>2.3654251241852844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16.413830261308121</v>
      </c>
      <c r="AL20">
        <v>9.7981463815834786</v>
      </c>
      <c r="AM20">
        <v>3.9755975070424228</v>
      </c>
      <c r="AN20">
        <v>0</v>
      </c>
      <c r="AO20">
        <v>0</v>
      </c>
      <c r="AP20">
        <v>9.3926211251035646E-2</v>
      </c>
      <c r="AQ20">
        <v>0</v>
      </c>
      <c r="AR20">
        <v>8.3655658615942041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597.49489685297385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86.619677316156569</v>
      </c>
      <c r="L21">
        <v>33.681085810816825</v>
      </c>
      <c r="M21">
        <v>0</v>
      </c>
      <c r="N21">
        <v>14.18104132102564</v>
      </c>
      <c r="O21">
        <v>47.550198593686275</v>
      </c>
      <c r="P21">
        <v>64.279374510592461</v>
      </c>
      <c r="Q21">
        <v>1.9220733065902578</v>
      </c>
      <c r="R21">
        <v>5.7700416226714228</v>
      </c>
      <c r="S21">
        <v>3.8487116305818674</v>
      </c>
      <c r="T21">
        <v>0</v>
      </c>
      <c r="U21">
        <v>219.6068657501427</v>
      </c>
      <c r="V21">
        <v>2.8895124217804664</v>
      </c>
      <c r="W21">
        <v>11.348595863188535</v>
      </c>
      <c r="X21">
        <v>36.250995655829598</v>
      </c>
      <c r="Y21">
        <v>0</v>
      </c>
      <c r="Z21">
        <v>3.1880139439999997</v>
      </c>
      <c r="AA21">
        <v>10.302472703234885</v>
      </c>
      <c r="AB21">
        <v>3.2195821826912181</v>
      </c>
      <c r="AC21">
        <v>2.3654251241852844</v>
      </c>
      <c r="AD21">
        <v>0</v>
      </c>
      <c r="AE21">
        <v>8.056942595427504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16.413830261308121</v>
      </c>
      <c r="AL21">
        <v>9.7981463815834786</v>
      </c>
      <c r="AM21">
        <v>3.9755975070424228</v>
      </c>
      <c r="AN21">
        <v>0</v>
      </c>
      <c r="AO21">
        <v>0</v>
      </c>
      <c r="AP21">
        <v>0.2504702352795361</v>
      </c>
      <c r="AQ21">
        <v>0</v>
      </c>
      <c r="AR21">
        <v>8.3655658615942041</v>
      </c>
      <c r="AS21">
        <v>7.7977403627905053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601.68196096219958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86.619677316156569</v>
      </c>
      <c r="L22">
        <v>33.681085810816825</v>
      </c>
      <c r="M22">
        <v>0</v>
      </c>
      <c r="N22">
        <v>14.18104132102564</v>
      </c>
      <c r="O22">
        <v>47.550198593686275</v>
      </c>
      <c r="P22">
        <v>64.279374510592461</v>
      </c>
      <c r="Q22">
        <v>1.9220733065902578</v>
      </c>
      <c r="R22">
        <v>5.7700416226714228</v>
      </c>
      <c r="S22">
        <v>3.8487116305818674</v>
      </c>
      <c r="T22">
        <v>0</v>
      </c>
      <c r="U22">
        <v>219.6068657501427</v>
      </c>
      <c r="V22">
        <v>2.8895124217804664</v>
      </c>
      <c r="W22">
        <v>11.348595863188535</v>
      </c>
      <c r="X22">
        <v>36.250995655829598</v>
      </c>
      <c r="Y22">
        <v>0</v>
      </c>
      <c r="Z22">
        <v>3.1880139439999997</v>
      </c>
      <c r="AA22">
        <v>10.302472703234885</v>
      </c>
      <c r="AB22">
        <v>3.2195821826912181</v>
      </c>
      <c r="AC22">
        <v>2.3654251241852844</v>
      </c>
      <c r="AD22">
        <v>0</v>
      </c>
      <c r="AE22">
        <v>8.056942595427504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16.413830261308121</v>
      </c>
      <c r="AL22">
        <v>9.7981463815834786</v>
      </c>
      <c r="AM22">
        <v>3.9755975070424228</v>
      </c>
      <c r="AN22">
        <v>0</v>
      </c>
      <c r="AO22">
        <v>0</v>
      </c>
      <c r="AP22">
        <v>0.2504702352795361</v>
      </c>
      <c r="AQ22">
        <v>0</v>
      </c>
      <c r="AR22">
        <v>8.3655658615942041</v>
      </c>
      <c r="AS22">
        <v>7.7977403627905053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601.68196096219958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86.619677316156569</v>
      </c>
      <c r="L23">
        <v>33.681085810816825</v>
      </c>
      <c r="M23">
        <v>0</v>
      </c>
      <c r="N23">
        <v>14.18104132102564</v>
      </c>
      <c r="O23">
        <v>47.550198593686275</v>
      </c>
      <c r="P23">
        <v>64.279374510592461</v>
      </c>
      <c r="Q23">
        <v>1.9220733065902578</v>
      </c>
      <c r="R23">
        <v>9.6199278830811554</v>
      </c>
      <c r="S23">
        <v>3.8487116305818674</v>
      </c>
      <c r="T23">
        <v>0</v>
      </c>
      <c r="U23">
        <v>219.6068657501427</v>
      </c>
      <c r="V23">
        <v>5.0819936046511627</v>
      </c>
      <c r="W23">
        <v>11.348595863188535</v>
      </c>
      <c r="X23">
        <v>36.250995655829598</v>
      </c>
      <c r="Y23">
        <v>0</v>
      </c>
      <c r="Z23">
        <v>3.1880139439999997</v>
      </c>
      <c r="AA23">
        <v>10.302472703234885</v>
      </c>
      <c r="AB23">
        <v>3.2195821826912181</v>
      </c>
      <c r="AC23">
        <v>2.3654251241852844</v>
      </c>
      <c r="AD23">
        <v>0</v>
      </c>
      <c r="AE23">
        <v>8.056942595427504</v>
      </c>
      <c r="AF23">
        <v>0</v>
      </c>
      <c r="AG23">
        <v>0</v>
      </c>
      <c r="AH23">
        <v>4.6299138308918115</v>
      </c>
      <c r="AI23">
        <v>0</v>
      </c>
      <c r="AJ23">
        <v>0</v>
      </c>
      <c r="AK23">
        <v>16.413830261308121</v>
      </c>
      <c r="AL23">
        <v>9.7981463815834786</v>
      </c>
      <c r="AM23">
        <v>3.9755975070424228</v>
      </c>
      <c r="AN23">
        <v>0</v>
      </c>
      <c r="AO23">
        <v>0</v>
      </c>
      <c r="AP23">
        <v>0.2504702352795361</v>
      </c>
      <c r="AQ23">
        <v>0</v>
      </c>
      <c r="AR23">
        <v>9.9847074692028972</v>
      </c>
      <c r="AS23">
        <v>7.7977403627905053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613.97338384398063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86.619677316156569</v>
      </c>
      <c r="L24">
        <v>33.681085810816825</v>
      </c>
      <c r="M24">
        <v>0</v>
      </c>
      <c r="N24">
        <v>14.18104132102564</v>
      </c>
      <c r="O24">
        <v>47.550198593686275</v>
      </c>
      <c r="P24">
        <v>64.279374510592461</v>
      </c>
      <c r="Q24">
        <v>1.9220733065902578</v>
      </c>
      <c r="R24">
        <v>9.6199278830811554</v>
      </c>
      <c r="S24">
        <v>3.8487116305818674</v>
      </c>
      <c r="T24">
        <v>0</v>
      </c>
      <c r="U24">
        <v>219.6068657501427</v>
      </c>
      <c r="V24">
        <v>5.0819936046511627</v>
      </c>
      <c r="W24">
        <v>11.348595863188535</v>
      </c>
      <c r="X24">
        <v>36.250995655829598</v>
      </c>
      <c r="Y24">
        <v>0</v>
      </c>
      <c r="Z24">
        <v>1.5940069719999999</v>
      </c>
      <c r="AA24">
        <v>10.302472703234885</v>
      </c>
      <c r="AB24">
        <v>3.2195821826912181</v>
      </c>
      <c r="AC24">
        <v>4.7308504602767609</v>
      </c>
      <c r="AD24">
        <v>0</v>
      </c>
      <c r="AE24">
        <v>8.056942595427504</v>
      </c>
      <c r="AF24">
        <v>0</v>
      </c>
      <c r="AG24">
        <v>0</v>
      </c>
      <c r="AH24">
        <v>9.2598278776464831</v>
      </c>
      <c r="AI24">
        <v>0</v>
      </c>
      <c r="AJ24">
        <v>0</v>
      </c>
      <c r="AK24">
        <v>16.413830261308121</v>
      </c>
      <c r="AL24">
        <v>9.7981463815834786</v>
      </c>
      <c r="AM24">
        <v>3.9755975070424228</v>
      </c>
      <c r="AN24">
        <v>0</v>
      </c>
      <c r="AO24">
        <v>0</v>
      </c>
      <c r="AP24">
        <v>0.2504702352795361</v>
      </c>
      <c r="AQ24">
        <v>0</v>
      </c>
      <c r="AR24">
        <v>9.9847074692028972</v>
      </c>
      <c r="AS24">
        <v>7.7977403627905053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619.37471625482669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86.619677316156569</v>
      </c>
      <c r="L25">
        <v>33.681085810816825</v>
      </c>
      <c r="M25">
        <v>0</v>
      </c>
      <c r="N25">
        <v>14.18104132102564</v>
      </c>
      <c r="O25">
        <v>47.550198593686275</v>
      </c>
      <c r="P25">
        <v>64.279374510592461</v>
      </c>
      <c r="Q25">
        <v>2.6710867994652405</v>
      </c>
      <c r="R25">
        <v>10.061230200135686</v>
      </c>
      <c r="S25">
        <v>6.4558494778608395</v>
      </c>
      <c r="T25">
        <v>0</v>
      </c>
      <c r="U25">
        <v>219.6068657501427</v>
      </c>
      <c r="V25">
        <v>5.0819936046511627</v>
      </c>
      <c r="W25">
        <v>11.348595863188535</v>
      </c>
      <c r="X25">
        <v>36.250995655829598</v>
      </c>
      <c r="Y25">
        <v>0</v>
      </c>
      <c r="Z25">
        <v>1.5940069719999999</v>
      </c>
      <c r="AA25">
        <v>10.302472703234885</v>
      </c>
      <c r="AB25">
        <v>6.4391643653824362</v>
      </c>
      <c r="AC25">
        <v>4.7308504602767609</v>
      </c>
      <c r="AD25">
        <v>0</v>
      </c>
      <c r="AE25">
        <v>8.056942595427504</v>
      </c>
      <c r="AF25">
        <v>0</v>
      </c>
      <c r="AG25">
        <v>0</v>
      </c>
      <c r="AH25">
        <v>13.889741708538295</v>
      </c>
      <c r="AI25">
        <v>0</v>
      </c>
      <c r="AJ25">
        <v>0</v>
      </c>
      <c r="AK25">
        <v>16.413830261308121</v>
      </c>
      <c r="AL25">
        <v>9.7981463815834786</v>
      </c>
      <c r="AM25">
        <v>3.9755975070424228</v>
      </c>
      <c r="AN25">
        <v>0</v>
      </c>
      <c r="AO25">
        <v>0</v>
      </c>
      <c r="AP25">
        <v>0.2504702352795361</v>
      </c>
      <c r="AQ25">
        <v>0</v>
      </c>
      <c r="AR25">
        <v>8.3655658615942041</v>
      </c>
      <c r="AS25">
        <v>7.7977403627905053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629.40252431800957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86.619677316156569</v>
      </c>
      <c r="L26">
        <v>33.681085810816825</v>
      </c>
      <c r="M26">
        <v>0</v>
      </c>
      <c r="N26">
        <v>14.18104132102564</v>
      </c>
      <c r="O26">
        <v>47.550198593686275</v>
      </c>
      <c r="P26">
        <v>64.279374510592461</v>
      </c>
      <c r="Q26">
        <v>2.6710867994652405</v>
      </c>
      <c r="R26">
        <v>10.061230200135686</v>
      </c>
      <c r="S26">
        <v>6.4558494778608395</v>
      </c>
      <c r="T26">
        <v>0</v>
      </c>
      <c r="U26">
        <v>219.6068657501427</v>
      </c>
      <c r="V26">
        <v>5.0819936046511627</v>
      </c>
      <c r="W26">
        <v>11.348595863188535</v>
      </c>
      <c r="X26">
        <v>36.250995655829598</v>
      </c>
      <c r="Y26">
        <v>0</v>
      </c>
      <c r="Z26">
        <v>1.5940069719999999</v>
      </c>
      <c r="AA26">
        <v>10.302472703234885</v>
      </c>
      <c r="AB26">
        <v>6.4391643653824362</v>
      </c>
      <c r="AC26">
        <v>4.7308504602767609</v>
      </c>
      <c r="AD26">
        <v>0</v>
      </c>
      <c r="AE26">
        <v>8.056942595427504</v>
      </c>
      <c r="AF26">
        <v>0</v>
      </c>
      <c r="AG26">
        <v>0</v>
      </c>
      <c r="AH26">
        <v>14.746275823377625</v>
      </c>
      <c r="AI26">
        <v>0</v>
      </c>
      <c r="AJ26">
        <v>0</v>
      </c>
      <c r="AK26">
        <v>16.413830261308121</v>
      </c>
      <c r="AL26">
        <v>9.7981463815834786</v>
      </c>
      <c r="AM26">
        <v>3.9755975070424228</v>
      </c>
      <c r="AN26">
        <v>0</v>
      </c>
      <c r="AO26">
        <v>0</v>
      </c>
      <c r="AP26">
        <v>0.2504702352795361</v>
      </c>
      <c r="AQ26">
        <v>0</v>
      </c>
      <c r="AR26">
        <v>8.3655658615942041</v>
      </c>
      <c r="AS26">
        <v>7.7977403627905053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630.25905843284886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86.619677316156569</v>
      </c>
      <c r="L27">
        <v>33.681085810816825</v>
      </c>
      <c r="M27">
        <v>0</v>
      </c>
      <c r="N27">
        <v>14.18104132102564</v>
      </c>
      <c r="O27">
        <v>47.550198593686275</v>
      </c>
      <c r="P27">
        <v>64.279374510592461</v>
      </c>
      <c r="Q27">
        <v>2.6710867994652405</v>
      </c>
      <c r="R27">
        <v>10.061230200135686</v>
      </c>
      <c r="S27">
        <v>6.4558494778608395</v>
      </c>
      <c r="T27">
        <v>0</v>
      </c>
      <c r="U27">
        <v>219.6068657501427</v>
      </c>
      <c r="V27">
        <v>5.0819936046511627</v>
      </c>
      <c r="W27">
        <v>11.348595863188535</v>
      </c>
      <c r="X27">
        <v>36.250995655829598</v>
      </c>
      <c r="Y27">
        <v>0</v>
      </c>
      <c r="Z27">
        <v>1.5940069719999999</v>
      </c>
      <c r="AA27">
        <v>10.302472703234885</v>
      </c>
      <c r="AB27">
        <v>6.4391643653824362</v>
      </c>
      <c r="AC27">
        <v>4.7308504602767609</v>
      </c>
      <c r="AD27">
        <v>2.2330739229367875</v>
      </c>
      <c r="AE27">
        <v>8.056942595427504</v>
      </c>
      <c r="AF27">
        <v>0</v>
      </c>
      <c r="AG27">
        <v>0</v>
      </c>
      <c r="AH27">
        <v>22.871774808138358</v>
      </c>
      <c r="AI27">
        <v>0</v>
      </c>
      <c r="AJ27">
        <v>0</v>
      </c>
      <c r="AK27">
        <v>16.413830261308121</v>
      </c>
      <c r="AL27">
        <v>9.7981463815834786</v>
      </c>
      <c r="AM27">
        <v>3.9755975070424228</v>
      </c>
      <c r="AN27">
        <v>0</v>
      </c>
      <c r="AO27">
        <v>0</v>
      </c>
      <c r="AP27">
        <v>0.2504702352795361</v>
      </c>
      <c r="AQ27">
        <v>0</v>
      </c>
      <c r="AR27">
        <v>8.3655658615942041</v>
      </c>
      <c r="AS27">
        <v>7.7977403627905053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640.6176313405465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86.619677316156569</v>
      </c>
      <c r="L28">
        <v>31.759897200630384</v>
      </c>
      <c r="M28">
        <v>0</v>
      </c>
      <c r="N28">
        <v>14.18104132102564</v>
      </c>
      <c r="O28">
        <v>47.550198593686275</v>
      </c>
      <c r="P28">
        <v>64.279374510592461</v>
      </c>
      <c r="Q28">
        <v>2.6725479428571424</v>
      </c>
      <c r="R28">
        <v>10.066747938733434</v>
      </c>
      <c r="S28">
        <v>6.4541348406747892</v>
      </c>
      <c r="T28">
        <v>0</v>
      </c>
      <c r="U28">
        <v>219.6068657501427</v>
      </c>
      <c r="V28">
        <v>5.0822975526479741</v>
      </c>
      <c r="W28">
        <v>11.348595863188535</v>
      </c>
      <c r="X28">
        <v>36.250995655829598</v>
      </c>
      <c r="Y28">
        <v>0</v>
      </c>
      <c r="Z28">
        <v>1.5940069719999999</v>
      </c>
      <c r="AA28">
        <v>10.302472703234885</v>
      </c>
      <c r="AB28">
        <v>6.4391643653824362</v>
      </c>
      <c r="AC28">
        <v>4.7308504602767609</v>
      </c>
      <c r="AD28">
        <v>4.4661482722445234</v>
      </c>
      <c r="AE28">
        <v>8.056942595427504</v>
      </c>
      <c r="AF28">
        <v>0</v>
      </c>
      <c r="AG28">
        <v>0</v>
      </c>
      <c r="AH28">
        <v>28.589718402241516</v>
      </c>
      <c r="AI28">
        <v>0</v>
      </c>
      <c r="AJ28">
        <v>0</v>
      </c>
      <c r="AK28">
        <v>16.413830261308121</v>
      </c>
      <c r="AL28">
        <v>10.22415269079174</v>
      </c>
      <c r="AM28">
        <v>3.9755975070424228</v>
      </c>
      <c r="AN28">
        <v>0</v>
      </c>
      <c r="AO28">
        <v>0</v>
      </c>
      <c r="AP28">
        <v>0.2504702352795361</v>
      </c>
      <c r="AQ28">
        <v>0</v>
      </c>
      <c r="AR28">
        <v>8.3655658615942041</v>
      </c>
      <c r="AS28">
        <v>7.7977403627905053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647.0790351757795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86.619677316156569</v>
      </c>
      <c r="L29">
        <v>33.681153225888572</v>
      </c>
      <c r="M29">
        <v>0</v>
      </c>
      <c r="N29">
        <v>14.18104132102564</v>
      </c>
      <c r="O29">
        <v>47.550198593686275</v>
      </c>
      <c r="P29">
        <v>64.279374510592461</v>
      </c>
      <c r="Q29">
        <v>2.6710867994652405</v>
      </c>
      <c r="R29">
        <v>10.066747938733434</v>
      </c>
      <c r="S29">
        <v>6.4558494778608395</v>
      </c>
      <c r="T29">
        <v>0</v>
      </c>
      <c r="U29">
        <v>219.6068657501427</v>
      </c>
      <c r="V29">
        <v>5.0822975526479741</v>
      </c>
      <c r="W29">
        <v>11.348595863188535</v>
      </c>
      <c r="X29">
        <v>36.250995655829598</v>
      </c>
      <c r="Y29">
        <v>0</v>
      </c>
      <c r="Z29">
        <v>4.7820209160000005</v>
      </c>
      <c r="AA29">
        <v>10.302472703234885</v>
      </c>
      <c r="AB29">
        <v>9.6587463411429422</v>
      </c>
      <c r="AC29">
        <v>7.1034341994578485</v>
      </c>
      <c r="AD29">
        <v>6.6992221951813109</v>
      </c>
      <c r="AE29">
        <v>8.056942595427504</v>
      </c>
      <c r="AF29">
        <v>0</v>
      </c>
      <c r="AG29">
        <v>0</v>
      </c>
      <c r="AH29">
        <v>34.307662212207539</v>
      </c>
      <c r="AI29">
        <v>0</v>
      </c>
      <c r="AJ29">
        <v>0</v>
      </c>
      <c r="AK29">
        <v>16.413830261308121</v>
      </c>
      <c r="AL29">
        <v>19.40032960189329</v>
      </c>
      <c r="AM29">
        <v>4.1059449277848232</v>
      </c>
      <c r="AN29">
        <v>0</v>
      </c>
      <c r="AO29">
        <v>0</v>
      </c>
      <c r="AP29">
        <v>1.5654382086243581</v>
      </c>
      <c r="AQ29">
        <v>0</v>
      </c>
      <c r="AR29">
        <v>8.3655658615942041</v>
      </c>
      <c r="AS29">
        <v>7.9582202364033341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676.51371426547792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86.619677316156569</v>
      </c>
      <c r="L30">
        <v>33.680848422618674</v>
      </c>
      <c r="M30">
        <v>0</v>
      </c>
      <c r="N30">
        <v>14.18104132102564</v>
      </c>
      <c r="O30">
        <v>47.550198593686275</v>
      </c>
      <c r="P30">
        <v>64.279374510592461</v>
      </c>
      <c r="Q30">
        <v>2.6725479428571424</v>
      </c>
      <c r="R30">
        <v>10.066747938733434</v>
      </c>
      <c r="S30">
        <v>6.4541348406747892</v>
      </c>
      <c r="T30">
        <v>0</v>
      </c>
      <c r="U30">
        <v>219.6068657501427</v>
      </c>
      <c r="V30">
        <v>5.0822975526479741</v>
      </c>
      <c r="W30">
        <v>11.348595863188535</v>
      </c>
      <c r="X30">
        <v>36.250995655829598</v>
      </c>
      <c r="Y30">
        <v>0</v>
      </c>
      <c r="Z30">
        <v>4.7820209160000005</v>
      </c>
      <c r="AA30">
        <v>10.302472703234885</v>
      </c>
      <c r="AB30">
        <v>9.6587463411429422</v>
      </c>
      <c r="AC30">
        <v>7.1034341994578485</v>
      </c>
      <c r="AD30">
        <v>8.9322961181180975</v>
      </c>
      <c r="AE30">
        <v>8.056942595427504</v>
      </c>
      <c r="AF30">
        <v>0</v>
      </c>
      <c r="AG30">
        <v>0</v>
      </c>
      <c r="AH30">
        <v>34.307662212207539</v>
      </c>
      <c r="AI30">
        <v>0</v>
      </c>
      <c r="AJ30">
        <v>0</v>
      </c>
      <c r="AK30">
        <v>16.413830261308121</v>
      </c>
      <c r="AL30">
        <v>19.40032960189329</v>
      </c>
      <c r="AM30">
        <v>4.1059449277848232</v>
      </c>
      <c r="AN30">
        <v>0</v>
      </c>
      <c r="AO30">
        <v>0</v>
      </c>
      <c r="AP30">
        <v>1.5654382086243581</v>
      </c>
      <c r="AQ30">
        <v>0</v>
      </c>
      <c r="AR30">
        <v>8.3655658615942041</v>
      </c>
      <c r="AS30">
        <v>7.9582202364033341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678.74622989135071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86.619677316156569</v>
      </c>
      <c r="L31">
        <v>43.960477108466542</v>
      </c>
      <c r="M31">
        <v>0</v>
      </c>
      <c r="N31">
        <v>14.18104132102564</v>
      </c>
      <c r="O31">
        <v>47.550198593686275</v>
      </c>
      <c r="P31">
        <v>64.279374510592461</v>
      </c>
      <c r="Q31">
        <v>1.9220733065902578</v>
      </c>
      <c r="R31">
        <v>10.061230200135686</v>
      </c>
      <c r="S31">
        <v>6.7090266335671886</v>
      </c>
      <c r="T31">
        <v>0</v>
      </c>
      <c r="U31">
        <v>219.6068657501427</v>
      </c>
      <c r="V31">
        <v>5.0819936046511627</v>
      </c>
      <c r="W31">
        <v>11.347216653180803</v>
      </c>
      <c r="X31">
        <v>36.250855995109603</v>
      </c>
      <c r="Y31">
        <v>0</v>
      </c>
      <c r="Z31">
        <v>4.7820209160000005</v>
      </c>
      <c r="AA31">
        <v>10.302472703234885</v>
      </c>
      <c r="AB31">
        <v>9.6587463411429422</v>
      </c>
      <c r="AC31">
        <v>7.1034341994578485</v>
      </c>
      <c r="AD31">
        <v>8.9322961181180975</v>
      </c>
      <c r="AE31">
        <v>8.056942595427504</v>
      </c>
      <c r="AF31">
        <v>0</v>
      </c>
      <c r="AG31">
        <v>0</v>
      </c>
      <c r="AH31">
        <v>34.307662212207539</v>
      </c>
      <c r="AI31">
        <v>0</v>
      </c>
      <c r="AJ31">
        <v>0</v>
      </c>
      <c r="AK31">
        <v>16.413830261308121</v>
      </c>
      <c r="AL31">
        <v>19.40032960189329</v>
      </c>
      <c r="AM31">
        <v>4.1059449277848232</v>
      </c>
      <c r="AN31">
        <v>0</v>
      </c>
      <c r="AO31">
        <v>0</v>
      </c>
      <c r="AP31">
        <v>1.4715119973733226</v>
      </c>
      <c r="AQ31">
        <v>0</v>
      </c>
      <c r="AR31">
        <v>8.3655658615942041</v>
      </c>
      <c r="AS31">
        <v>7.9582202364033341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688.42900896525077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86.619677316156569</v>
      </c>
      <c r="L32">
        <v>36.640092080587628</v>
      </c>
      <c r="M32">
        <v>0</v>
      </c>
      <c r="N32">
        <v>14.18104132102564</v>
      </c>
      <c r="O32">
        <v>47.550198593686275</v>
      </c>
      <c r="P32">
        <v>64.279374510592461</v>
      </c>
      <c r="Q32">
        <v>1.9220733065902578</v>
      </c>
      <c r="R32">
        <v>10.360087896713615</v>
      </c>
      <c r="S32">
        <v>3.8487116305818674</v>
      </c>
      <c r="T32">
        <v>0</v>
      </c>
      <c r="U32">
        <v>219.6068657501427</v>
      </c>
      <c r="V32">
        <v>5.0819936046511627</v>
      </c>
      <c r="W32">
        <v>11.347216653180803</v>
      </c>
      <c r="X32">
        <v>36.250855995109603</v>
      </c>
      <c r="Y32">
        <v>0</v>
      </c>
      <c r="Z32">
        <v>4.7820209160000005</v>
      </c>
      <c r="AA32">
        <v>10.302472703234885</v>
      </c>
      <c r="AB32">
        <v>9.6587463411429422</v>
      </c>
      <c r="AC32">
        <v>7.1034341994578485</v>
      </c>
      <c r="AD32">
        <v>8.9322961181180975</v>
      </c>
      <c r="AE32">
        <v>8.056942595427504</v>
      </c>
      <c r="AF32">
        <v>0</v>
      </c>
      <c r="AG32">
        <v>0</v>
      </c>
      <c r="AH32">
        <v>34.307662212207539</v>
      </c>
      <c r="AI32">
        <v>0</v>
      </c>
      <c r="AJ32">
        <v>0</v>
      </c>
      <c r="AK32">
        <v>16.413830261308121</v>
      </c>
      <c r="AL32">
        <v>19.40032960189329</v>
      </c>
      <c r="AM32">
        <v>4.1059449277848232</v>
      </c>
      <c r="AN32">
        <v>0</v>
      </c>
      <c r="AO32">
        <v>0</v>
      </c>
      <c r="AP32">
        <v>1.4715119973733226</v>
      </c>
      <c r="AQ32">
        <v>0</v>
      </c>
      <c r="AR32">
        <v>8.3655658615942041</v>
      </c>
      <c r="AS32">
        <v>7.9582202364033341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678.54716663096451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86.619677316156569</v>
      </c>
      <c r="L33">
        <v>33.681085810816825</v>
      </c>
      <c r="M33">
        <v>0</v>
      </c>
      <c r="N33">
        <v>14.18104132102564</v>
      </c>
      <c r="O33">
        <v>47.550198593686275</v>
      </c>
      <c r="P33">
        <v>64.279374510592461</v>
      </c>
      <c r="Q33">
        <v>1.9220733065902578</v>
      </c>
      <c r="R33">
        <v>5.7801763506133756</v>
      </c>
      <c r="S33">
        <v>3.8487116305818674</v>
      </c>
      <c r="T33">
        <v>0</v>
      </c>
      <c r="U33">
        <v>219.6068657501427</v>
      </c>
      <c r="V33">
        <v>2.8895124217804664</v>
      </c>
      <c r="W33">
        <v>11.347216653180803</v>
      </c>
      <c r="X33">
        <v>36.250855995109603</v>
      </c>
      <c r="Y33">
        <v>0</v>
      </c>
      <c r="Z33">
        <v>3.1880139439999997</v>
      </c>
      <c r="AA33">
        <v>10.302472703234885</v>
      </c>
      <c r="AB33">
        <v>9.6587463411429422</v>
      </c>
      <c r="AC33">
        <v>4.7308504602767609</v>
      </c>
      <c r="AD33">
        <v>6.6992221951813109</v>
      </c>
      <c r="AE33">
        <v>4.0284714038184681</v>
      </c>
      <c r="AF33">
        <v>0</v>
      </c>
      <c r="AG33">
        <v>0</v>
      </c>
      <c r="AH33">
        <v>28.589718402241516</v>
      </c>
      <c r="AI33">
        <v>0</v>
      </c>
      <c r="AJ33">
        <v>0</v>
      </c>
      <c r="AK33">
        <v>16.413830261308121</v>
      </c>
      <c r="AL33">
        <v>10.22415269079174</v>
      </c>
      <c r="AM33">
        <v>3.9755975070424228</v>
      </c>
      <c r="AN33">
        <v>0</v>
      </c>
      <c r="AO33">
        <v>0</v>
      </c>
      <c r="AP33">
        <v>1.4715119973733226</v>
      </c>
      <c r="AQ33">
        <v>0</v>
      </c>
      <c r="AR33">
        <v>9.9847074692028972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645.02182539868147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86.619677316156569</v>
      </c>
      <c r="L34">
        <v>33.681085810816825</v>
      </c>
      <c r="M34">
        <v>0</v>
      </c>
      <c r="N34">
        <v>14.18104132102564</v>
      </c>
      <c r="O34">
        <v>47.550198593686275</v>
      </c>
      <c r="P34">
        <v>64.279374510592461</v>
      </c>
      <c r="Q34">
        <v>1.9220733065902578</v>
      </c>
      <c r="R34">
        <v>5.7700416226714228</v>
      </c>
      <c r="S34">
        <v>3.8487116305818674</v>
      </c>
      <c r="T34">
        <v>0</v>
      </c>
      <c r="U34">
        <v>219.6068657501427</v>
      </c>
      <c r="V34">
        <v>2.8895124217804664</v>
      </c>
      <c r="W34">
        <v>11.347216653180803</v>
      </c>
      <c r="X34">
        <v>36.250855995109603</v>
      </c>
      <c r="Y34">
        <v>0</v>
      </c>
      <c r="Z34">
        <v>3.1880139439999997</v>
      </c>
      <c r="AA34">
        <v>10.302472703234885</v>
      </c>
      <c r="AB34">
        <v>9.6587463411429422</v>
      </c>
      <c r="AC34">
        <v>4.7308504602767609</v>
      </c>
      <c r="AD34">
        <v>6.6992221951813109</v>
      </c>
      <c r="AE34">
        <v>4.0284714038184681</v>
      </c>
      <c r="AF34">
        <v>0</v>
      </c>
      <c r="AG34">
        <v>0</v>
      </c>
      <c r="AH34">
        <v>22.871774808138358</v>
      </c>
      <c r="AI34">
        <v>0</v>
      </c>
      <c r="AJ34">
        <v>0</v>
      </c>
      <c r="AK34">
        <v>16.413830261308121</v>
      </c>
      <c r="AL34">
        <v>9.7981463815834786</v>
      </c>
      <c r="AM34">
        <v>3.9755975070424228</v>
      </c>
      <c r="AN34">
        <v>0</v>
      </c>
      <c r="AO34">
        <v>0</v>
      </c>
      <c r="AP34">
        <v>1.4715119973733226</v>
      </c>
      <c r="AQ34">
        <v>0</v>
      </c>
      <c r="AR34">
        <v>9.9847074692028972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638.86774076742824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86.619677316156569</v>
      </c>
      <c r="L35">
        <v>33.681085810816825</v>
      </c>
      <c r="M35">
        <v>0</v>
      </c>
      <c r="N35">
        <v>14.18104132102564</v>
      </c>
      <c r="O35">
        <v>47.550198593686275</v>
      </c>
      <c r="P35">
        <v>64.279374510592461</v>
      </c>
      <c r="Q35">
        <v>1.9220733065902578</v>
      </c>
      <c r="R35">
        <v>5.7700416226714228</v>
      </c>
      <c r="S35">
        <v>3.8487116305818674</v>
      </c>
      <c r="T35">
        <v>0</v>
      </c>
      <c r="U35">
        <v>219.6068657501427</v>
      </c>
      <c r="V35">
        <v>2.8895124217804664</v>
      </c>
      <c r="W35">
        <v>11.741792955930006</v>
      </c>
      <c r="X35">
        <v>36.999461866859619</v>
      </c>
      <c r="Y35">
        <v>0</v>
      </c>
      <c r="Z35">
        <v>3.1880139439999997</v>
      </c>
      <c r="AA35">
        <v>10.302472703234885</v>
      </c>
      <c r="AB35">
        <v>6.4391643653824362</v>
      </c>
      <c r="AC35">
        <v>4.7308504602767609</v>
      </c>
      <c r="AD35">
        <v>4.4661482722445234</v>
      </c>
      <c r="AE35">
        <v>4.0284714038184681</v>
      </c>
      <c r="AF35">
        <v>0</v>
      </c>
      <c r="AG35">
        <v>0</v>
      </c>
      <c r="AH35">
        <v>14.81572473375209</v>
      </c>
      <c r="AI35">
        <v>0</v>
      </c>
      <c r="AJ35">
        <v>0</v>
      </c>
      <c r="AK35">
        <v>16.413830261308121</v>
      </c>
      <c r="AL35">
        <v>9.7981463815834786</v>
      </c>
      <c r="AM35">
        <v>3.9755975070424228</v>
      </c>
      <c r="AN35">
        <v>0</v>
      </c>
      <c r="AO35">
        <v>0</v>
      </c>
      <c r="AP35">
        <v>9.3926211251035646E-2</v>
      </c>
      <c r="AQ35">
        <v>0</v>
      </c>
      <c r="AR35">
        <v>8.3655658615942041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623.50548957511285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86.619677316156569</v>
      </c>
      <c r="L36">
        <v>33.681085810816825</v>
      </c>
      <c r="M36">
        <v>0</v>
      </c>
      <c r="N36">
        <v>14.18104132102564</v>
      </c>
      <c r="O36">
        <v>47.550198593686275</v>
      </c>
      <c r="P36">
        <v>64.279374510592461</v>
      </c>
      <c r="Q36">
        <v>1.9220733065902578</v>
      </c>
      <c r="R36">
        <v>5.7700416226714228</v>
      </c>
      <c r="S36">
        <v>3.8487116305818674</v>
      </c>
      <c r="T36">
        <v>0</v>
      </c>
      <c r="U36">
        <v>219.6068657501427</v>
      </c>
      <c r="V36">
        <v>2.8895124217804664</v>
      </c>
      <c r="W36">
        <v>6.3498834299516904</v>
      </c>
      <c r="X36">
        <v>36.251929151719771</v>
      </c>
      <c r="Y36">
        <v>0</v>
      </c>
      <c r="Z36">
        <v>3.1880139439999997</v>
      </c>
      <c r="AA36">
        <v>10.302472703234885</v>
      </c>
      <c r="AB36">
        <v>6.4391643653824362</v>
      </c>
      <c r="AC36">
        <v>4.7308504602767609</v>
      </c>
      <c r="AD36">
        <v>2.2330739229367875</v>
      </c>
      <c r="AE36">
        <v>4.0284714038184681</v>
      </c>
      <c r="AF36">
        <v>0</v>
      </c>
      <c r="AG36">
        <v>0</v>
      </c>
      <c r="AH36">
        <v>9.2598278776464831</v>
      </c>
      <c r="AI36">
        <v>0</v>
      </c>
      <c r="AJ36">
        <v>0</v>
      </c>
      <c r="AK36">
        <v>16.413830261308121</v>
      </c>
      <c r="AL36">
        <v>9.7981463815834786</v>
      </c>
      <c r="AM36">
        <v>3.9755975070424228</v>
      </c>
      <c r="AN36">
        <v>0</v>
      </c>
      <c r="AO36">
        <v>0</v>
      </c>
      <c r="AP36">
        <v>9.3926211251035646E-2</v>
      </c>
      <c r="AQ36">
        <v>0</v>
      </c>
      <c r="AR36">
        <v>8.3655658615942041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609.57707612858144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86.619677316156569</v>
      </c>
      <c r="L37">
        <v>33.681085810816825</v>
      </c>
      <c r="M37">
        <v>0</v>
      </c>
      <c r="N37">
        <v>14.18104132102564</v>
      </c>
      <c r="O37">
        <v>47.550198593686275</v>
      </c>
      <c r="P37">
        <v>64.279374510592461</v>
      </c>
      <c r="Q37">
        <v>1.9220733065902578</v>
      </c>
      <c r="R37">
        <v>5.7700416226714228</v>
      </c>
      <c r="S37">
        <v>3.8487116305818674</v>
      </c>
      <c r="T37">
        <v>0</v>
      </c>
      <c r="U37">
        <v>219.6068657501427</v>
      </c>
      <c r="V37">
        <v>2.8895124217804664</v>
      </c>
      <c r="W37">
        <v>6.3498834299516904</v>
      </c>
      <c r="X37">
        <v>36.251929151719771</v>
      </c>
      <c r="Y37">
        <v>0</v>
      </c>
      <c r="Z37">
        <v>3.1880139439999997</v>
      </c>
      <c r="AA37">
        <v>10.302472703234885</v>
      </c>
      <c r="AB37">
        <v>6.4391643653824362</v>
      </c>
      <c r="AC37">
        <v>4.7308504602767609</v>
      </c>
      <c r="AD37">
        <v>0</v>
      </c>
      <c r="AE37">
        <v>4.0284714038184681</v>
      </c>
      <c r="AF37">
        <v>0</v>
      </c>
      <c r="AG37">
        <v>0</v>
      </c>
      <c r="AH37">
        <v>4.6299138308918115</v>
      </c>
      <c r="AI37">
        <v>0</v>
      </c>
      <c r="AJ37">
        <v>0</v>
      </c>
      <c r="AK37">
        <v>16.413830261308121</v>
      </c>
      <c r="AL37">
        <v>9.7981463815834786</v>
      </c>
      <c r="AM37">
        <v>3.9755975070424228</v>
      </c>
      <c r="AN37">
        <v>0</v>
      </c>
      <c r="AO37">
        <v>0</v>
      </c>
      <c r="AP37">
        <v>9.3926211251035646E-2</v>
      </c>
      <c r="AQ37">
        <v>0</v>
      </c>
      <c r="AR37">
        <v>8.3655658615942041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602.71408815889004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86.619677316156569</v>
      </c>
      <c r="L38">
        <v>33.681085810816825</v>
      </c>
      <c r="M38">
        <v>0</v>
      </c>
      <c r="N38">
        <v>14.18104132102564</v>
      </c>
      <c r="O38">
        <v>47.550198593686275</v>
      </c>
      <c r="P38">
        <v>64.279374510592461</v>
      </c>
      <c r="Q38">
        <v>1.9220733065902578</v>
      </c>
      <c r="R38">
        <v>5.7700416226714228</v>
      </c>
      <c r="S38">
        <v>3.8487116305818674</v>
      </c>
      <c r="T38">
        <v>0</v>
      </c>
      <c r="U38">
        <v>219.6068657501427</v>
      </c>
      <c r="V38">
        <v>2.8895124217804664</v>
      </c>
      <c r="W38">
        <v>6.3498834299516904</v>
      </c>
      <c r="X38">
        <v>19.430455255316438</v>
      </c>
      <c r="Y38">
        <v>0</v>
      </c>
      <c r="Z38">
        <v>3.1880139439999997</v>
      </c>
      <c r="AA38">
        <v>10.302472703234885</v>
      </c>
      <c r="AB38">
        <v>6.4391643653824362</v>
      </c>
      <c r="AC38">
        <v>4.7308504602767609</v>
      </c>
      <c r="AD38">
        <v>0</v>
      </c>
      <c r="AE38">
        <v>4.0284714038184681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16.413830261308121</v>
      </c>
      <c r="AL38">
        <v>9.7981463815834786</v>
      </c>
      <c r="AM38">
        <v>3.9755975070424228</v>
      </c>
      <c r="AN38">
        <v>0</v>
      </c>
      <c r="AO38">
        <v>0</v>
      </c>
      <c r="AP38">
        <v>9.3926211251035646E-2</v>
      </c>
      <c r="AQ38">
        <v>0</v>
      </c>
      <c r="AR38">
        <v>8.3655658615942041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581.26270043159479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86.619677316156569</v>
      </c>
      <c r="L39">
        <v>33.681085810816825</v>
      </c>
      <c r="M39">
        <v>0</v>
      </c>
      <c r="N39">
        <v>14.18104132102564</v>
      </c>
      <c r="O39">
        <v>47.550198593686275</v>
      </c>
      <c r="P39">
        <v>64.279374510592461</v>
      </c>
      <c r="Q39">
        <v>1.9224256488549618</v>
      </c>
      <c r="R39">
        <v>5.7700416226714228</v>
      </c>
      <c r="S39">
        <v>3.8487116305818674</v>
      </c>
      <c r="T39">
        <v>0</v>
      </c>
      <c r="U39">
        <v>219.6068657501427</v>
      </c>
      <c r="V39">
        <v>2.8895124217804664</v>
      </c>
      <c r="W39">
        <v>6.3501212759403369</v>
      </c>
      <c r="X39">
        <v>19.249768628858579</v>
      </c>
      <c r="Y39">
        <v>0</v>
      </c>
      <c r="Z39">
        <v>3.1880139439999997</v>
      </c>
      <c r="AA39">
        <v>10.302472703234885</v>
      </c>
      <c r="AB39">
        <v>6.4391643653824362</v>
      </c>
      <c r="AC39">
        <v>4.7308504602767609</v>
      </c>
      <c r="AD39">
        <v>0</v>
      </c>
      <c r="AE39">
        <v>4.0284714038184681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16.413830261308121</v>
      </c>
      <c r="AL39">
        <v>9.7981463815834786</v>
      </c>
      <c r="AM39">
        <v>3.9755975070424228</v>
      </c>
      <c r="AN39">
        <v>0</v>
      </c>
      <c r="AO39">
        <v>0</v>
      </c>
      <c r="AP39">
        <v>9.3926211251035646E-2</v>
      </c>
      <c r="AQ39">
        <v>0</v>
      </c>
      <c r="AR39">
        <v>8.3655658615942041</v>
      </c>
      <c r="AS39">
        <v>7.7977403627905053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581.08260399339031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86.619677316156569</v>
      </c>
      <c r="L40">
        <v>33.681085810816825</v>
      </c>
      <c r="M40">
        <v>0</v>
      </c>
      <c r="N40">
        <v>14.18104132102564</v>
      </c>
      <c r="O40">
        <v>47.550198593686275</v>
      </c>
      <c r="P40">
        <v>64.279374510592461</v>
      </c>
      <c r="Q40">
        <v>1.9224256488549618</v>
      </c>
      <c r="R40">
        <v>5.7700416226714228</v>
      </c>
      <c r="S40">
        <v>3.8487116305818674</v>
      </c>
      <c r="T40">
        <v>0</v>
      </c>
      <c r="U40">
        <v>219.6068657501427</v>
      </c>
      <c r="V40">
        <v>2.8895124217804664</v>
      </c>
      <c r="W40">
        <v>6.3501212759403369</v>
      </c>
      <c r="X40">
        <v>19.249768628858579</v>
      </c>
      <c r="Y40">
        <v>0</v>
      </c>
      <c r="Z40">
        <v>3.1880139439999997</v>
      </c>
      <c r="AA40">
        <v>10.302472703234885</v>
      </c>
      <c r="AB40">
        <v>6.4391643653824362</v>
      </c>
      <c r="AC40">
        <v>2.3654251241852844</v>
      </c>
      <c r="AD40">
        <v>0</v>
      </c>
      <c r="AE40">
        <v>4.0284714038184681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16.413830261308121</v>
      </c>
      <c r="AL40">
        <v>9.7981463815834786</v>
      </c>
      <c r="AM40">
        <v>3.9755975070424228</v>
      </c>
      <c r="AN40">
        <v>0</v>
      </c>
      <c r="AO40">
        <v>0</v>
      </c>
      <c r="AP40">
        <v>9.3926211251035646E-2</v>
      </c>
      <c r="AQ40">
        <v>0</v>
      </c>
      <c r="AR40">
        <v>8.3655658615942041</v>
      </c>
      <c r="AS40">
        <v>7.7977403627905053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578.71717865729886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86.619677316156569</v>
      </c>
      <c r="L41">
        <v>33.681085810816825</v>
      </c>
      <c r="M41">
        <v>0</v>
      </c>
      <c r="N41">
        <v>14.18104132102564</v>
      </c>
      <c r="O41">
        <v>47.550198593686275</v>
      </c>
      <c r="P41">
        <v>64.279374510592461</v>
      </c>
      <c r="Q41">
        <v>1.9224256488549618</v>
      </c>
      <c r="R41">
        <v>5.7700416226714228</v>
      </c>
      <c r="S41">
        <v>3.8487116305818674</v>
      </c>
      <c r="T41">
        <v>0</v>
      </c>
      <c r="U41">
        <v>219.6068657501427</v>
      </c>
      <c r="V41">
        <v>2.8895124217804664</v>
      </c>
      <c r="W41">
        <v>6.3501212759403369</v>
      </c>
      <c r="X41">
        <v>19.249768628858579</v>
      </c>
      <c r="Y41">
        <v>0</v>
      </c>
      <c r="Z41">
        <v>3.1880139439999997</v>
      </c>
      <c r="AA41">
        <v>6.8683151354899215</v>
      </c>
      <c r="AB41">
        <v>6.4391643653824362</v>
      </c>
      <c r="AC41">
        <v>2.3654251241852844</v>
      </c>
      <c r="AD41">
        <v>0</v>
      </c>
      <c r="AE41">
        <v>4.0284714038184681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16.413830261308121</v>
      </c>
      <c r="AL41">
        <v>9.7981463815834786</v>
      </c>
      <c r="AM41">
        <v>3.9755975070424228</v>
      </c>
      <c r="AN41">
        <v>0</v>
      </c>
      <c r="AO41">
        <v>0</v>
      </c>
      <c r="AP41">
        <v>0.31308754014183932</v>
      </c>
      <c r="AQ41">
        <v>0</v>
      </c>
      <c r="AR41">
        <v>8.3655658615942041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575.5021824184447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86.619677316156569</v>
      </c>
      <c r="L42">
        <v>33.681085810816825</v>
      </c>
      <c r="M42">
        <v>0</v>
      </c>
      <c r="N42">
        <v>14.18104132102564</v>
      </c>
      <c r="O42">
        <v>47.550198593686275</v>
      </c>
      <c r="P42">
        <v>64.279374510592461</v>
      </c>
      <c r="Q42">
        <v>1.9224256488549618</v>
      </c>
      <c r="R42">
        <v>5.7700416226714228</v>
      </c>
      <c r="S42">
        <v>3.8487116305818674</v>
      </c>
      <c r="T42">
        <v>0</v>
      </c>
      <c r="U42">
        <v>219.6068657501427</v>
      </c>
      <c r="V42">
        <v>2.8895124217804664</v>
      </c>
      <c r="W42">
        <v>6.3501212759403369</v>
      </c>
      <c r="X42">
        <v>19.249768628858579</v>
      </c>
      <c r="Y42">
        <v>0</v>
      </c>
      <c r="Z42">
        <v>3.1880139439999997</v>
      </c>
      <c r="AA42">
        <v>3.4341575677449607</v>
      </c>
      <c r="AB42">
        <v>6.4391643653824362</v>
      </c>
      <c r="AC42">
        <v>2.3654251241852844</v>
      </c>
      <c r="AD42">
        <v>0</v>
      </c>
      <c r="AE42">
        <v>4.0284714038184681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16.413830261308121</v>
      </c>
      <c r="AL42">
        <v>9.7981463815834786</v>
      </c>
      <c r="AM42">
        <v>3.9755975070424228</v>
      </c>
      <c r="AN42">
        <v>0</v>
      </c>
      <c r="AO42">
        <v>0</v>
      </c>
      <c r="AP42">
        <v>0.31308754014183932</v>
      </c>
      <c r="AQ42">
        <v>0</v>
      </c>
      <c r="AR42">
        <v>8.3655658615942041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572.06802485069977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86.619677316156569</v>
      </c>
      <c r="L43">
        <v>33.681085810816825</v>
      </c>
      <c r="M43">
        <v>0</v>
      </c>
      <c r="N43">
        <v>14.18104132102564</v>
      </c>
      <c r="O43">
        <v>47.550198593686275</v>
      </c>
      <c r="P43">
        <v>64.279374510592461</v>
      </c>
      <c r="Q43">
        <v>1.9224256488549618</v>
      </c>
      <c r="R43">
        <v>5.7700416226714228</v>
      </c>
      <c r="S43">
        <v>3.8487116305818674</v>
      </c>
      <c r="T43">
        <v>0</v>
      </c>
      <c r="U43">
        <v>219.6068657501427</v>
      </c>
      <c r="V43">
        <v>2.8895124217804664</v>
      </c>
      <c r="W43">
        <v>6.3501212759403369</v>
      </c>
      <c r="X43">
        <v>19.249768628858579</v>
      </c>
      <c r="Y43">
        <v>0</v>
      </c>
      <c r="Z43">
        <v>3.1880139439999997</v>
      </c>
      <c r="AA43">
        <v>3.4341575677449607</v>
      </c>
      <c r="AB43">
        <v>6.4391643653824362</v>
      </c>
      <c r="AC43">
        <v>2.3654251241852844</v>
      </c>
      <c r="AD43">
        <v>0</v>
      </c>
      <c r="AE43">
        <v>4.0284714038184681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16.413830261308121</v>
      </c>
      <c r="AL43">
        <v>6.5320974184165239</v>
      </c>
      <c r="AM43">
        <v>3.9755975070424228</v>
      </c>
      <c r="AN43">
        <v>0</v>
      </c>
      <c r="AO43">
        <v>0</v>
      </c>
      <c r="AP43">
        <v>0.31308754014183932</v>
      </c>
      <c r="AQ43">
        <v>0</v>
      </c>
      <c r="AR43">
        <v>9.9847074692028972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570.42111749514152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86.619677316156569</v>
      </c>
      <c r="L44">
        <v>33.681085810816825</v>
      </c>
      <c r="M44">
        <v>0</v>
      </c>
      <c r="N44">
        <v>14.18104132102564</v>
      </c>
      <c r="O44">
        <v>47.550198593686275</v>
      </c>
      <c r="P44">
        <v>64.279374510592461</v>
      </c>
      <c r="Q44">
        <v>1.9224256488549618</v>
      </c>
      <c r="R44">
        <v>5.7700416226714228</v>
      </c>
      <c r="S44">
        <v>3.8487116305818674</v>
      </c>
      <c r="T44">
        <v>0</v>
      </c>
      <c r="U44">
        <v>219.6068657501427</v>
      </c>
      <c r="V44">
        <v>2.8895124217804664</v>
      </c>
      <c r="W44">
        <v>6.3501212759403369</v>
      </c>
      <c r="X44">
        <v>19.249768628858579</v>
      </c>
      <c r="Y44">
        <v>0</v>
      </c>
      <c r="Z44">
        <v>3.1880139439999997</v>
      </c>
      <c r="AA44">
        <v>3.4341575677449607</v>
      </c>
      <c r="AB44">
        <v>6.4391643653824362</v>
      </c>
      <c r="AC44">
        <v>2.3654251241852844</v>
      </c>
      <c r="AD44">
        <v>0</v>
      </c>
      <c r="AE44">
        <v>4.0284714038184681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16.413830261308121</v>
      </c>
      <c r="AL44">
        <v>6.5320974184165239</v>
      </c>
      <c r="AM44">
        <v>3.9755975070424228</v>
      </c>
      <c r="AN44">
        <v>0</v>
      </c>
      <c r="AO44">
        <v>0</v>
      </c>
      <c r="AP44">
        <v>0.31308754014183932</v>
      </c>
      <c r="AQ44">
        <v>0</v>
      </c>
      <c r="AR44">
        <v>9.9847074692028972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570.42111749514152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86.619677316156569</v>
      </c>
      <c r="L45">
        <v>33.681085810816825</v>
      </c>
      <c r="M45">
        <v>0</v>
      </c>
      <c r="N45">
        <v>14.18104132102564</v>
      </c>
      <c r="O45">
        <v>47.550198593686275</v>
      </c>
      <c r="P45">
        <v>64.279374510592461</v>
      </c>
      <c r="Q45">
        <v>1.9224256488549618</v>
      </c>
      <c r="R45">
        <v>5.7700416226714228</v>
      </c>
      <c r="S45">
        <v>3.8487116305818674</v>
      </c>
      <c r="T45">
        <v>0</v>
      </c>
      <c r="U45">
        <v>219.6068657501427</v>
      </c>
      <c r="V45">
        <v>2.8895124217804664</v>
      </c>
      <c r="W45">
        <v>6.3501212759403369</v>
      </c>
      <c r="X45">
        <v>19.249768628858579</v>
      </c>
      <c r="Y45">
        <v>0</v>
      </c>
      <c r="Z45">
        <v>3.1880139439999997</v>
      </c>
      <c r="AA45">
        <v>3.4341575677449607</v>
      </c>
      <c r="AB45">
        <v>3.2195821826912181</v>
      </c>
      <c r="AC45">
        <v>0</v>
      </c>
      <c r="AD45">
        <v>0</v>
      </c>
      <c r="AE45">
        <v>4.0284714038184681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16.413830261308121</v>
      </c>
      <c r="AL45">
        <v>6.5320974184165239</v>
      </c>
      <c r="AM45">
        <v>3.9755975070424228</v>
      </c>
      <c r="AN45">
        <v>0</v>
      </c>
      <c r="AO45">
        <v>0</v>
      </c>
      <c r="AP45">
        <v>0.31308754014183932</v>
      </c>
      <c r="AQ45">
        <v>0</v>
      </c>
      <c r="AR45">
        <v>8.6354226692028995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563.48682538826483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86.619677316156569</v>
      </c>
      <c r="L46">
        <v>33.681085810816825</v>
      </c>
      <c r="M46">
        <v>0</v>
      </c>
      <c r="N46">
        <v>14.18104132102564</v>
      </c>
      <c r="O46">
        <v>47.550198593686275</v>
      </c>
      <c r="P46">
        <v>64.279374510592461</v>
      </c>
      <c r="Q46">
        <v>1.9224256488549618</v>
      </c>
      <c r="R46">
        <v>5.7700416226714228</v>
      </c>
      <c r="S46">
        <v>3.8487116305818674</v>
      </c>
      <c r="T46">
        <v>0</v>
      </c>
      <c r="U46">
        <v>219.6068657501427</v>
      </c>
      <c r="V46">
        <v>2.8895124217804664</v>
      </c>
      <c r="W46">
        <v>6.3501212759403369</v>
      </c>
      <c r="X46">
        <v>19.249768628858579</v>
      </c>
      <c r="Y46">
        <v>0</v>
      </c>
      <c r="Z46">
        <v>3.1880139439999997</v>
      </c>
      <c r="AA46">
        <v>1.4289678539615567</v>
      </c>
      <c r="AB46">
        <v>3.2195821826912181</v>
      </c>
      <c r="AC46">
        <v>0</v>
      </c>
      <c r="AD46">
        <v>0</v>
      </c>
      <c r="AE46">
        <v>4.0284714038184681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16.413830261308121</v>
      </c>
      <c r="AL46">
        <v>6.5320974184165239</v>
      </c>
      <c r="AM46">
        <v>3.9755975070424228</v>
      </c>
      <c r="AN46">
        <v>0</v>
      </c>
      <c r="AO46">
        <v>0</v>
      </c>
      <c r="AP46">
        <v>0.31308754014183932</v>
      </c>
      <c r="AQ46">
        <v>0</v>
      </c>
      <c r="AR46">
        <v>8.6354226692028995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561.48163567448148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86.619677316156569</v>
      </c>
      <c r="L47">
        <v>33.681085810816825</v>
      </c>
      <c r="M47">
        <v>0</v>
      </c>
      <c r="N47">
        <v>14.18104132102564</v>
      </c>
      <c r="O47">
        <v>47.550198593686275</v>
      </c>
      <c r="P47">
        <v>64.279374510592461</v>
      </c>
      <c r="Q47">
        <v>1.9224256488549618</v>
      </c>
      <c r="R47">
        <v>5.7700416226714228</v>
      </c>
      <c r="S47">
        <v>3.8487116305818674</v>
      </c>
      <c r="T47">
        <v>0</v>
      </c>
      <c r="U47">
        <v>219.6068657501427</v>
      </c>
      <c r="V47">
        <v>2.8895124217804664</v>
      </c>
      <c r="W47">
        <v>6.3501212759403369</v>
      </c>
      <c r="X47">
        <v>19.249768628858579</v>
      </c>
      <c r="Y47">
        <v>0</v>
      </c>
      <c r="Z47">
        <v>3.1880139439999997</v>
      </c>
      <c r="AA47">
        <v>0</v>
      </c>
      <c r="AB47">
        <v>3.2195821826912181</v>
      </c>
      <c r="AC47">
        <v>0</v>
      </c>
      <c r="AD47">
        <v>0</v>
      </c>
      <c r="AE47">
        <v>4.0284714038184681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16.413830261308121</v>
      </c>
      <c r="AL47">
        <v>6.5320974184165239</v>
      </c>
      <c r="AM47">
        <v>3.9755975070424228</v>
      </c>
      <c r="AN47">
        <v>0</v>
      </c>
      <c r="AO47">
        <v>0</v>
      </c>
      <c r="AP47">
        <v>0.31308754014183932</v>
      </c>
      <c r="AQ47">
        <v>0</v>
      </c>
      <c r="AR47">
        <v>8.6354226692028995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560.0526678205199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86.619677316156569</v>
      </c>
      <c r="L48">
        <v>33.681085810816825</v>
      </c>
      <c r="M48">
        <v>0</v>
      </c>
      <c r="N48">
        <v>14.18104132102564</v>
      </c>
      <c r="O48">
        <v>47.550198593686275</v>
      </c>
      <c r="P48">
        <v>64.279374510592461</v>
      </c>
      <c r="Q48">
        <v>1.9224256488549618</v>
      </c>
      <c r="R48">
        <v>5.7700416226714228</v>
      </c>
      <c r="S48">
        <v>3.8487116305818674</v>
      </c>
      <c r="T48">
        <v>0</v>
      </c>
      <c r="U48">
        <v>219.6068657501427</v>
      </c>
      <c r="V48">
        <v>2.8895124217804664</v>
      </c>
      <c r="W48">
        <v>6.3501212759403369</v>
      </c>
      <c r="X48">
        <v>19.249768628858579</v>
      </c>
      <c r="Y48">
        <v>0</v>
      </c>
      <c r="Z48">
        <v>3.1880139439999997</v>
      </c>
      <c r="AA48">
        <v>0</v>
      </c>
      <c r="AB48">
        <v>0.81467152157326028</v>
      </c>
      <c r="AC48">
        <v>0</v>
      </c>
      <c r="AD48">
        <v>0</v>
      </c>
      <c r="AE48">
        <v>4.0284714038184681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16.413830261308121</v>
      </c>
      <c r="AL48">
        <v>6.5320974184165239</v>
      </c>
      <c r="AM48">
        <v>3.9755975070424228</v>
      </c>
      <c r="AN48">
        <v>0</v>
      </c>
      <c r="AO48">
        <v>0</v>
      </c>
      <c r="AP48">
        <v>0.31308754014183932</v>
      </c>
      <c r="AQ48">
        <v>0</v>
      </c>
      <c r="AR48">
        <v>8.6354226692028995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557.64775715940198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86.619677316156569</v>
      </c>
      <c r="L49">
        <v>33.681085810816825</v>
      </c>
      <c r="M49">
        <v>0</v>
      </c>
      <c r="N49">
        <v>14.18104132102564</v>
      </c>
      <c r="O49">
        <v>47.550198593686275</v>
      </c>
      <c r="P49">
        <v>64.279374510592461</v>
      </c>
      <c r="Q49">
        <v>1.9224256488549618</v>
      </c>
      <c r="R49">
        <v>5.7700416226714228</v>
      </c>
      <c r="S49">
        <v>3.8487116305818674</v>
      </c>
      <c r="T49">
        <v>0</v>
      </c>
      <c r="U49">
        <v>219.6068657501427</v>
      </c>
      <c r="V49">
        <v>2.8895124217804664</v>
      </c>
      <c r="W49">
        <v>6.3501212759403369</v>
      </c>
      <c r="X49">
        <v>19.249768628858579</v>
      </c>
      <c r="Y49">
        <v>0</v>
      </c>
      <c r="Z49">
        <v>3.1880139439999997</v>
      </c>
      <c r="AA49">
        <v>0</v>
      </c>
      <c r="AB49">
        <v>0</v>
      </c>
      <c r="AC49">
        <v>0</v>
      </c>
      <c r="AD49">
        <v>0</v>
      </c>
      <c r="AE49">
        <v>4.0284714038184681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16.413830261308121</v>
      </c>
      <c r="AL49">
        <v>6.5320974184165239</v>
      </c>
      <c r="AM49">
        <v>3.9755975070424228</v>
      </c>
      <c r="AN49">
        <v>0</v>
      </c>
      <c r="AO49">
        <v>0</v>
      </c>
      <c r="AP49">
        <v>0</v>
      </c>
      <c r="AQ49">
        <v>0</v>
      </c>
      <c r="AR49">
        <v>8.6354226692028995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556.51999809768688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86.619677316156569</v>
      </c>
      <c r="L50">
        <v>33.681085810816825</v>
      </c>
      <c r="M50">
        <v>0</v>
      </c>
      <c r="N50">
        <v>14.18104132102564</v>
      </c>
      <c r="O50">
        <v>47.550198593686275</v>
      </c>
      <c r="P50">
        <v>64.279374510592461</v>
      </c>
      <c r="Q50">
        <v>1.9224256488549618</v>
      </c>
      <c r="R50">
        <v>5.7700416226714228</v>
      </c>
      <c r="S50">
        <v>3.8487116305818674</v>
      </c>
      <c r="T50">
        <v>0</v>
      </c>
      <c r="U50">
        <v>219.6068657501427</v>
      </c>
      <c r="V50">
        <v>2.8895124217804664</v>
      </c>
      <c r="W50">
        <v>6.3501212759403369</v>
      </c>
      <c r="X50">
        <v>19.249768628858579</v>
      </c>
      <c r="Y50">
        <v>0</v>
      </c>
      <c r="Z50">
        <v>3.1880139439999997</v>
      </c>
      <c r="AA50">
        <v>0</v>
      </c>
      <c r="AB50">
        <v>0</v>
      </c>
      <c r="AC50">
        <v>0</v>
      </c>
      <c r="AD50">
        <v>0</v>
      </c>
      <c r="AE50">
        <v>4.0284714038184681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16.413830261308121</v>
      </c>
      <c r="AL50">
        <v>6.5320974184165239</v>
      </c>
      <c r="AM50">
        <v>3.9755975070424228</v>
      </c>
      <c r="AN50">
        <v>0</v>
      </c>
      <c r="AO50">
        <v>0</v>
      </c>
      <c r="AP50">
        <v>0</v>
      </c>
      <c r="AQ50">
        <v>0</v>
      </c>
      <c r="AR50">
        <v>8.6354226692028995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556.51999809768688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86.619677316156569</v>
      </c>
      <c r="L51">
        <v>33.681085810816825</v>
      </c>
      <c r="M51">
        <v>0</v>
      </c>
      <c r="N51">
        <v>14.18104132102564</v>
      </c>
      <c r="O51">
        <v>47.550198593686275</v>
      </c>
      <c r="P51">
        <v>64.279374510592461</v>
      </c>
      <c r="Q51">
        <v>1.9224256488549618</v>
      </c>
      <c r="R51">
        <v>5.7700416226714228</v>
      </c>
      <c r="S51">
        <v>3.8487116305818674</v>
      </c>
      <c r="T51">
        <v>0</v>
      </c>
      <c r="U51">
        <v>219.6068657501427</v>
      </c>
      <c r="V51">
        <v>2.8895124217804664</v>
      </c>
      <c r="W51">
        <v>6.3501212759403369</v>
      </c>
      <c r="X51">
        <v>19.249768628858579</v>
      </c>
      <c r="Y51">
        <v>0</v>
      </c>
      <c r="Z51">
        <v>3.1880139439999997</v>
      </c>
      <c r="AA51">
        <v>0</v>
      </c>
      <c r="AB51">
        <v>0</v>
      </c>
      <c r="AC51">
        <v>0</v>
      </c>
      <c r="AD51">
        <v>0</v>
      </c>
      <c r="AE51">
        <v>4.0284714038184681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16.413830261308121</v>
      </c>
      <c r="AL51">
        <v>6.5320974184165239</v>
      </c>
      <c r="AM51">
        <v>3.9755975070424228</v>
      </c>
      <c r="AN51">
        <v>0</v>
      </c>
      <c r="AO51">
        <v>0</v>
      </c>
      <c r="AP51">
        <v>0</v>
      </c>
      <c r="AQ51">
        <v>0</v>
      </c>
      <c r="AR51">
        <v>8.6354226692028995</v>
      </c>
      <c r="AS51">
        <v>7.7977403627905053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556.51999809768688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86.619677316156569</v>
      </c>
      <c r="L52">
        <v>33.681085810816825</v>
      </c>
      <c r="M52">
        <v>0</v>
      </c>
      <c r="N52">
        <v>14.18104132102564</v>
      </c>
      <c r="O52">
        <v>47.550198593686275</v>
      </c>
      <c r="P52">
        <v>64.279374510592461</v>
      </c>
      <c r="Q52">
        <v>1.9224256488549618</v>
      </c>
      <c r="R52">
        <v>5.7700416226714228</v>
      </c>
      <c r="S52">
        <v>3.8487116305818674</v>
      </c>
      <c r="T52">
        <v>0</v>
      </c>
      <c r="U52">
        <v>219.6068657501427</v>
      </c>
      <c r="V52">
        <v>2.8895124217804664</v>
      </c>
      <c r="W52">
        <v>6.3501212759403369</v>
      </c>
      <c r="X52">
        <v>19.249768628858579</v>
      </c>
      <c r="Y52">
        <v>0</v>
      </c>
      <c r="Z52">
        <v>3.1880139439999997</v>
      </c>
      <c r="AA52">
        <v>0</v>
      </c>
      <c r="AB52">
        <v>0</v>
      </c>
      <c r="AC52">
        <v>0</v>
      </c>
      <c r="AD52">
        <v>0</v>
      </c>
      <c r="AE52">
        <v>4.0284714038184681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16.413830261308121</v>
      </c>
      <c r="AL52">
        <v>6.5320974184165239</v>
      </c>
      <c r="AM52">
        <v>3.9755975070424228</v>
      </c>
      <c r="AN52">
        <v>0</v>
      </c>
      <c r="AO52">
        <v>0</v>
      </c>
      <c r="AP52">
        <v>0</v>
      </c>
      <c r="AQ52">
        <v>0</v>
      </c>
      <c r="AR52">
        <v>8.6354226692028995</v>
      </c>
      <c r="AS52">
        <v>7.7977403627905053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556.51999809768688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86.619677316156569</v>
      </c>
      <c r="L53">
        <v>33.681085810816825</v>
      </c>
      <c r="M53">
        <v>0</v>
      </c>
      <c r="N53">
        <v>14.18104132102564</v>
      </c>
      <c r="O53">
        <v>47.550198593686275</v>
      </c>
      <c r="P53">
        <v>64.279374510592461</v>
      </c>
      <c r="Q53">
        <v>1.9224256488549618</v>
      </c>
      <c r="R53">
        <v>5.7700416226714228</v>
      </c>
      <c r="S53">
        <v>3.8487116305818674</v>
      </c>
      <c r="T53">
        <v>0</v>
      </c>
      <c r="U53">
        <v>219.6068657501427</v>
      </c>
      <c r="V53">
        <v>2.8895124217804664</v>
      </c>
      <c r="W53">
        <v>6.3501212759403369</v>
      </c>
      <c r="X53">
        <v>19.249768628858579</v>
      </c>
      <c r="Y53">
        <v>0</v>
      </c>
      <c r="Z53">
        <v>3.1880139439999997</v>
      </c>
      <c r="AA53">
        <v>0</v>
      </c>
      <c r="AB53">
        <v>0</v>
      </c>
      <c r="AC53">
        <v>0</v>
      </c>
      <c r="AD53">
        <v>0</v>
      </c>
      <c r="AE53">
        <v>4.0284714038184681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16.413830261308121</v>
      </c>
      <c r="AL53">
        <v>6.5320974184165239</v>
      </c>
      <c r="AM53">
        <v>3.9755975070424228</v>
      </c>
      <c r="AN53">
        <v>0</v>
      </c>
      <c r="AO53">
        <v>0</v>
      </c>
      <c r="AP53">
        <v>0</v>
      </c>
      <c r="AQ53">
        <v>0</v>
      </c>
      <c r="AR53">
        <v>8.6354226692028995</v>
      </c>
      <c r="AS53">
        <v>7.7977403627905053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556.51999809768688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86.619677316156569</v>
      </c>
      <c r="L54">
        <v>33.681085810816825</v>
      </c>
      <c r="M54">
        <v>0</v>
      </c>
      <c r="N54">
        <v>14.18104132102564</v>
      </c>
      <c r="O54">
        <v>47.550198593686275</v>
      </c>
      <c r="P54">
        <v>64.279374510592461</v>
      </c>
      <c r="Q54">
        <v>1.9224256488549618</v>
      </c>
      <c r="R54">
        <v>5.7700416226714228</v>
      </c>
      <c r="S54">
        <v>3.8487116305818674</v>
      </c>
      <c r="T54">
        <v>0</v>
      </c>
      <c r="U54">
        <v>219.6068657501427</v>
      </c>
      <c r="V54">
        <v>2.8895124217804664</v>
      </c>
      <c r="W54">
        <v>6.3501212759403369</v>
      </c>
      <c r="X54">
        <v>19.249768628858579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4.0284714038184681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16.413830261308121</v>
      </c>
      <c r="AL54">
        <v>6.5320974184165239</v>
      </c>
      <c r="AM54">
        <v>3.9755975070424228</v>
      </c>
      <c r="AN54">
        <v>0</v>
      </c>
      <c r="AO54">
        <v>0</v>
      </c>
      <c r="AP54">
        <v>0</v>
      </c>
      <c r="AQ54">
        <v>0</v>
      </c>
      <c r="AR54">
        <v>8.6354226692028995</v>
      </c>
      <c r="AS54">
        <v>7.7977403627905053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556.51999809768688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86.619677316156569</v>
      </c>
      <c r="L55">
        <v>33.681085810816825</v>
      </c>
      <c r="M55">
        <v>0</v>
      </c>
      <c r="N55">
        <v>14.18104132102564</v>
      </c>
      <c r="O55">
        <v>47.550198593686275</v>
      </c>
      <c r="P55">
        <v>64.279374510592461</v>
      </c>
      <c r="Q55">
        <v>1.9224256488549618</v>
      </c>
      <c r="R55">
        <v>5.7700416226714228</v>
      </c>
      <c r="S55">
        <v>3.8487116305818674</v>
      </c>
      <c r="T55">
        <v>0</v>
      </c>
      <c r="U55">
        <v>219.6068657501427</v>
      </c>
      <c r="V55">
        <v>2.8895124217804664</v>
      </c>
      <c r="W55">
        <v>6.3489543598055107</v>
      </c>
      <c r="X55">
        <v>19.460455958232522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4.0284714038184681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16.413830261308121</v>
      </c>
      <c r="AL55">
        <v>6.5320974184165239</v>
      </c>
      <c r="AM55">
        <v>3.9755975070424228</v>
      </c>
      <c r="AN55">
        <v>0</v>
      </c>
      <c r="AO55">
        <v>0</v>
      </c>
      <c r="AP55">
        <v>0</v>
      </c>
      <c r="AQ55">
        <v>0</v>
      </c>
      <c r="AR55">
        <v>8.6354226692028995</v>
      </c>
      <c r="AS55">
        <v>7.7977403627905053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556.72951851092591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86.619677316156569</v>
      </c>
      <c r="L56">
        <v>33.681085810816825</v>
      </c>
      <c r="M56">
        <v>0</v>
      </c>
      <c r="N56">
        <v>14.18104132102564</v>
      </c>
      <c r="O56">
        <v>47.550198593686275</v>
      </c>
      <c r="P56">
        <v>64.279374510592461</v>
      </c>
      <c r="Q56">
        <v>1.9224256488549618</v>
      </c>
      <c r="R56">
        <v>5.7700416226714228</v>
      </c>
      <c r="S56">
        <v>3.8487116305818674</v>
      </c>
      <c r="T56">
        <v>0</v>
      </c>
      <c r="U56">
        <v>219.6068657501427</v>
      </c>
      <c r="V56">
        <v>2.8895124217804664</v>
      </c>
      <c r="W56">
        <v>6.3489543598055107</v>
      </c>
      <c r="X56">
        <v>19.460455958232522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4.0284714038184681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16.413830261308121</v>
      </c>
      <c r="AL56">
        <v>6.5320974184165239</v>
      </c>
      <c r="AM56">
        <v>3.9755975070424228</v>
      </c>
      <c r="AN56">
        <v>0</v>
      </c>
      <c r="AO56">
        <v>0</v>
      </c>
      <c r="AP56">
        <v>0</v>
      </c>
      <c r="AQ56">
        <v>0</v>
      </c>
      <c r="AR56">
        <v>8.6354226692028995</v>
      </c>
      <c r="AS56">
        <v>7.7977403627905053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556.72951851092591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86.619677316156569</v>
      </c>
      <c r="L57">
        <v>33.681085810816825</v>
      </c>
      <c r="M57">
        <v>0</v>
      </c>
      <c r="N57">
        <v>14.185715919847327</v>
      </c>
      <c r="O57">
        <v>47.550335800658971</v>
      </c>
      <c r="P57">
        <v>64.279374510592461</v>
      </c>
      <c r="Q57">
        <v>1.9224256488549618</v>
      </c>
      <c r="R57">
        <v>5.7700416226714228</v>
      </c>
      <c r="S57">
        <v>3.8487116305818674</v>
      </c>
      <c r="T57">
        <v>0</v>
      </c>
      <c r="U57">
        <v>219.6068657501427</v>
      </c>
      <c r="V57">
        <v>2.8895124217804664</v>
      </c>
      <c r="W57">
        <v>6.3501212759403369</v>
      </c>
      <c r="X57">
        <v>19.249768628858579</v>
      </c>
      <c r="Y57">
        <v>0</v>
      </c>
      <c r="Z57">
        <v>1.5940069719999999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16.413830261308121</v>
      </c>
      <c r="AL57">
        <v>6.5320974184165239</v>
      </c>
      <c r="AM57">
        <v>3.9755975070424228</v>
      </c>
      <c r="AN57">
        <v>0</v>
      </c>
      <c r="AO57">
        <v>0</v>
      </c>
      <c r="AP57">
        <v>0</v>
      </c>
      <c r="AQ57">
        <v>0</v>
      </c>
      <c r="AR57">
        <v>8.6354226692028995</v>
      </c>
      <c r="AS57">
        <v>7.7977403627905053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554.93080293148125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86.619677316156569</v>
      </c>
      <c r="L58">
        <v>33.681085810816825</v>
      </c>
      <c r="M58">
        <v>0</v>
      </c>
      <c r="N58">
        <v>14.185715919847327</v>
      </c>
      <c r="O58">
        <v>47.550335800658971</v>
      </c>
      <c r="P58">
        <v>64.279374510592461</v>
      </c>
      <c r="Q58">
        <v>1.9224256488549618</v>
      </c>
      <c r="R58">
        <v>5.7700416226714228</v>
      </c>
      <c r="S58">
        <v>3.8487116305818674</v>
      </c>
      <c r="T58">
        <v>0</v>
      </c>
      <c r="U58">
        <v>219.6068657501427</v>
      </c>
      <c r="V58">
        <v>2.8895124217804664</v>
      </c>
      <c r="W58">
        <v>6.3501212759403369</v>
      </c>
      <c r="X58">
        <v>19.249768628858579</v>
      </c>
      <c r="Y58">
        <v>0</v>
      </c>
      <c r="Z58">
        <v>1.5940069719999999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16.413830261308121</v>
      </c>
      <c r="AL58">
        <v>6.5320974184165239</v>
      </c>
      <c r="AM58">
        <v>3.9755975070424228</v>
      </c>
      <c r="AN58">
        <v>0</v>
      </c>
      <c r="AO58">
        <v>0</v>
      </c>
      <c r="AP58">
        <v>0</v>
      </c>
      <c r="AQ58">
        <v>0</v>
      </c>
      <c r="AR58">
        <v>8.6354226692028995</v>
      </c>
      <c r="AS58">
        <v>7.7977403627905053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554.93080293148125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86.619677316156569</v>
      </c>
      <c r="L59">
        <v>33.681085810816825</v>
      </c>
      <c r="M59">
        <v>0</v>
      </c>
      <c r="N59">
        <v>14.185715919847327</v>
      </c>
      <c r="O59">
        <v>47.550335800658971</v>
      </c>
      <c r="P59">
        <v>64.279374510592461</v>
      </c>
      <c r="Q59">
        <v>1.9224256488549618</v>
      </c>
      <c r="R59">
        <v>5.7700416226714228</v>
      </c>
      <c r="S59">
        <v>3.8487116305818674</v>
      </c>
      <c r="T59">
        <v>0</v>
      </c>
      <c r="U59">
        <v>219.6068657501427</v>
      </c>
      <c r="V59">
        <v>2.8895124217804664</v>
      </c>
      <c r="W59">
        <v>6.3501212759403369</v>
      </c>
      <c r="X59">
        <v>19.249768628858579</v>
      </c>
      <c r="Y59">
        <v>0</v>
      </c>
      <c r="Z59">
        <v>1.5940069719999999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16.413830261308121</v>
      </c>
      <c r="AL59">
        <v>6.5320974184165239</v>
      </c>
      <c r="AM59">
        <v>3.9755975070424228</v>
      </c>
      <c r="AN59">
        <v>0</v>
      </c>
      <c r="AO59">
        <v>0</v>
      </c>
      <c r="AP59">
        <v>0</v>
      </c>
      <c r="AQ59">
        <v>0</v>
      </c>
      <c r="AR59">
        <v>8.6354226692028995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554.93080293148125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86.619677316156569</v>
      </c>
      <c r="L60">
        <v>33.681085810816825</v>
      </c>
      <c r="M60">
        <v>0</v>
      </c>
      <c r="N60">
        <v>14.185715919847327</v>
      </c>
      <c r="O60">
        <v>47.550335800658971</v>
      </c>
      <c r="P60">
        <v>64.279374510592461</v>
      </c>
      <c r="Q60">
        <v>1.9224256488549618</v>
      </c>
      <c r="R60">
        <v>5.7700416226714228</v>
      </c>
      <c r="S60">
        <v>3.8487116305818674</v>
      </c>
      <c r="T60">
        <v>0</v>
      </c>
      <c r="U60">
        <v>219.6068657501427</v>
      </c>
      <c r="V60">
        <v>2.8895124217804664</v>
      </c>
      <c r="W60">
        <v>6.3501212759403369</v>
      </c>
      <c r="X60">
        <v>19.249768628858579</v>
      </c>
      <c r="Y60">
        <v>0</v>
      </c>
      <c r="Z60">
        <v>1.5940069719999999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16.413830261308121</v>
      </c>
      <c r="AL60">
        <v>6.5320974184165239</v>
      </c>
      <c r="AM60">
        <v>3.9755975070424228</v>
      </c>
      <c r="AN60">
        <v>0</v>
      </c>
      <c r="AO60">
        <v>0</v>
      </c>
      <c r="AP60">
        <v>0</v>
      </c>
      <c r="AQ60">
        <v>0</v>
      </c>
      <c r="AR60">
        <v>8.6354226692028995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554.93080293148125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86.619677316156569</v>
      </c>
      <c r="L61">
        <v>33.681085810816825</v>
      </c>
      <c r="M61">
        <v>0</v>
      </c>
      <c r="N61">
        <v>14.185715919847327</v>
      </c>
      <c r="O61">
        <v>47.550335800658971</v>
      </c>
      <c r="P61">
        <v>64.279374510592461</v>
      </c>
      <c r="Q61">
        <v>1.9224256488549618</v>
      </c>
      <c r="R61">
        <v>5.7700416226714228</v>
      </c>
      <c r="S61">
        <v>3.8487116305818674</v>
      </c>
      <c r="T61">
        <v>0</v>
      </c>
      <c r="U61">
        <v>219.6068657501427</v>
      </c>
      <c r="V61">
        <v>2.8895124217804664</v>
      </c>
      <c r="W61">
        <v>6.3501212759403369</v>
      </c>
      <c r="X61">
        <v>19.249768628858579</v>
      </c>
      <c r="Y61">
        <v>0</v>
      </c>
      <c r="Z61">
        <v>1.5940069719999999</v>
      </c>
      <c r="AA61">
        <v>0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16.413830261308121</v>
      </c>
      <c r="AL61">
        <v>6.5320974184165239</v>
      </c>
      <c r="AM61">
        <v>3.9755975070424228</v>
      </c>
      <c r="AN61">
        <v>0</v>
      </c>
      <c r="AO61">
        <v>0</v>
      </c>
      <c r="AP61">
        <v>0</v>
      </c>
      <c r="AQ61">
        <v>0</v>
      </c>
      <c r="AR61">
        <v>8.6354226692028995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554.93080293148125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86.619677316156569</v>
      </c>
      <c r="L62">
        <v>33.681085810816825</v>
      </c>
      <c r="M62">
        <v>0</v>
      </c>
      <c r="N62">
        <v>14.185715919847327</v>
      </c>
      <c r="O62">
        <v>47.550335800658971</v>
      </c>
      <c r="P62">
        <v>64.279374510592461</v>
      </c>
      <c r="Q62">
        <v>1.9224256488549618</v>
      </c>
      <c r="R62">
        <v>5.7700416226714228</v>
      </c>
      <c r="S62">
        <v>3.8487116305818674</v>
      </c>
      <c r="T62">
        <v>0</v>
      </c>
      <c r="U62">
        <v>219.6068657501427</v>
      </c>
      <c r="V62">
        <v>2.8895124217804664</v>
      </c>
      <c r="W62">
        <v>6.3501212759403369</v>
      </c>
      <c r="X62">
        <v>19.249768628858579</v>
      </c>
      <c r="Y62">
        <v>0</v>
      </c>
      <c r="Z62">
        <v>1.5940069719999999</v>
      </c>
      <c r="AA62">
        <v>3.4341575677449607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16.413830261308121</v>
      </c>
      <c r="AL62">
        <v>6.5320974184165239</v>
      </c>
      <c r="AM62">
        <v>3.9755975070424228</v>
      </c>
      <c r="AN62">
        <v>0</v>
      </c>
      <c r="AO62">
        <v>0</v>
      </c>
      <c r="AP62">
        <v>0</v>
      </c>
      <c r="AQ62">
        <v>0</v>
      </c>
      <c r="AR62">
        <v>8.6354226692028995</v>
      </c>
      <c r="AS62">
        <v>7.7977403627905053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558.3649604992263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86.619677316156569</v>
      </c>
      <c r="L63">
        <v>33.681085810816825</v>
      </c>
      <c r="M63">
        <v>0</v>
      </c>
      <c r="N63">
        <v>14.185715919847327</v>
      </c>
      <c r="O63">
        <v>47.550335800658971</v>
      </c>
      <c r="P63">
        <v>64.279374510592461</v>
      </c>
      <c r="Q63">
        <v>1.9224256488549618</v>
      </c>
      <c r="R63">
        <v>5.7700416226714228</v>
      </c>
      <c r="S63">
        <v>3.8487116305818674</v>
      </c>
      <c r="T63">
        <v>0</v>
      </c>
      <c r="U63">
        <v>219.6068657501427</v>
      </c>
      <c r="V63">
        <v>2.8895124217804664</v>
      </c>
      <c r="W63">
        <v>6.3501212759403369</v>
      </c>
      <c r="X63">
        <v>36.250855995109603</v>
      </c>
      <c r="Y63">
        <v>0</v>
      </c>
      <c r="Z63">
        <v>1.5940069719999999</v>
      </c>
      <c r="AA63">
        <v>3.4341575677449607</v>
      </c>
      <c r="AB63">
        <v>0</v>
      </c>
      <c r="AC63">
        <v>0</v>
      </c>
      <c r="AD63">
        <v>0</v>
      </c>
      <c r="AE63">
        <v>4.0284714038184681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16.413830261308121</v>
      </c>
      <c r="AL63">
        <v>6.5320974184165239</v>
      </c>
      <c r="AM63">
        <v>3.9755975070424228</v>
      </c>
      <c r="AN63">
        <v>0</v>
      </c>
      <c r="AO63">
        <v>0</v>
      </c>
      <c r="AP63">
        <v>0</v>
      </c>
      <c r="AQ63">
        <v>0</v>
      </c>
      <c r="AR63">
        <v>8.6354226692028995</v>
      </c>
      <c r="AS63">
        <v>7.7977403627905053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575.3660478654773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86.619677316156569</v>
      </c>
      <c r="L64">
        <v>33.681085810816825</v>
      </c>
      <c r="M64">
        <v>0</v>
      </c>
      <c r="N64">
        <v>14.185715919847327</v>
      </c>
      <c r="O64">
        <v>47.550335800658971</v>
      </c>
      <c r="P64">
        <v>64.279374510592461</v>
      </c>
      <c r="Q64">
        <v>1.9224256488549618</v>
      </c>
      <c r="R64">
        <v>5.7700416226714228</v>
      </c>
      <c r="S64">
        <v>3.8487116305818674</v>
      </c>
      <c r="T64">
        <v>0</v>
      </c>
      <c r="U64">
        <v>219.6068657501427</v>
      </c>
      <c r="V64">
        <v>2.8895124217804664</v>
      </c>
      <c r="W64">
        <v>6.3501212759403369</v>
      </c>
      <c r="X64">
        <v>36.250855995109603</v>
      </c>
      <c r="Y64">
        <v>0</v>
      </c>
      <c r="Z64">
        <v>3.1880139439999997</v>
      </c>
      <c r="AA64">
        <v>6.8683151354899215</v>
      </c>
      <c r="AB64">
        <v>0</v>
      </c>
      <c r="AC64">
        <v>0</v>
      </c>
      <c r="AD64">
        <v>0</v>
      </c>
      <c r="AE64">
        <v>4.0284714038184681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16.413830261308121</v>
      </c>
      <c r="AL64">
        <v>6.5320974184165239</v>
      </c>
      <c r="AM64">
        <v>3.9755975070424228</v>
      </c>
      <c r="AN64">
        <v>0</v>
      </c>
      <c r="AO64">
        <v>0</v>
      </c>
      <c r="AP64">
        <v>0</v>
      </c>
      <c r="AQ64">
        <v>0</v>
      </c>
      <c r="AR64">
        <v>8.6354226692028995</v>
      </c>
      <c r="AS64">
        <v>7.7977403627905053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580.39421240522222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86.619677316156569</v>
      </c>
      <c r="L65">
        <v>33.681085810816825</v>
      </c>
      <c r="M65">
        <v>0</v>
      </c>
      <c r="N65">
        <v>14.15279411583276</v>
      </c>
      <c r="O65">
        <v>47.449695097285812</v>
      </c>
      <c r="P65">
        <v>64.279374510592461</v>
      </c>
      <c r="Q65">
        <v>1.9224256488549618</v>
      </c>
      <c r="R65">
        <v>5.7700416226714228</v>
      </c>
      <c r="S65">
        <v>3.8487116305818674</v>
      </c>
      <c r="T65">
        <v>0</v>
      </c>
      <c r="U65">
        <v>219.6068657501427</v>
      </c>
      <c r="V65">
        <v>2.8895124217804664</v>
      </c>
      <c r="W65">
        <v>11.347216653180803</v>
      </c>
      <c r="X65">
        <v>36.250855995109603</v>
      </c>
      <c r="Y65">
        <v>0</v>
      </c>
      <c r="Z65">
        <v>3.1880139439999997</v>
      </c>
      <c r="AA65">
        <v>6.8683151354899215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16.413830261308121</v>
      </c>
      <c r="AL65">
        <v>6.5320974184165239</v>
      </c>
      <c r="AM65">
        <v>3.9755975070424228</v>
      </c>
      <c r="AN65">
        <v>0</v>
      </c>
      <c r="AO65">
        <v>0</v>
      </c>
      <c r="AP65">
        <v>0</v>
      </c>
      <c r="AQ65">
        <v>0</v>
      </c>
      <c r="AR65">
        <v>8.6354226692028995</v>
      </c>
      <c r="AS65">
        <v>7.7977403627905053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585.25774527507485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86.619677316156569</v>
      </c>
      <c r="L66">
        <v>33.681085810816825</v>
      </c>
      <c r="M66">
        <v>0</v>
      </c>
      <c r="N66">
        <v>14.18104132102564</v>
      </c>
      <c r="O66">
        <v>47.550198593686275</v>
      </c>
      <c r="P66">
        <v>64.279374510592461</v>
      </c>
      <c r="Q66">
        <v>1.9224256488549618</v>
      </c>
      <c r="R66">
        <v>5.7700416226714228</v>
      </c>
      <c r="S66">
        <v>3.8487116305818674</v>
      </c>
      <c r="T66">
        <v>0</v>
      </c>
      <c r="U66">
        <v>219.6068657501427</v>
      </c>
      <c r="V66">
        <v>2.8895124217804664</v>
      </c>
      <c r="W66">
        <v>11.347216653180803</v>
      </c>
      <c r="X66">
        <v>36.250855995109603</v>
      </c>
      <c r="Y66">
        <v>0</v>
      </c>
      <c r="Z66">
        <v>3.1880139439999997</v>
      </c>
      <c r="AA66">
        <v>10.302472703234885</v>
      </c>
      <c r="AB66">
        <v>0</v>
      </c>
      <c r="AC66">
        <v>0</v>
      </c>
      <c r="AD66">
        <v>0</v>
      </c>
      <c r="AE66">
        <v>4.0284714038184681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16.413830261308121</v>
      </c>
      <c r="AL66">
        <v>6.5320974184165239</v>
      </c>
      <c r="AM66">
        <v>3.9755975070424228</v>
      </c>
      <c r="AN66">
        <v>0</v>
      </c>
      <c r="AO66">
        <v>0</v>
      </c>
      <c r="AP66">
        <v>0</v>
      </c>
      <c r="AQ66">
        <v>0</v>
      </c>
      <c r="AR66">
        <v>8.6354226692028995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588.82065354441318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86.619677316156569</v>
      </c>
      <c r="L67">
        <v>33.681085810816825</v>
      </c>
      <c r="M67">
        <v>0</v>
      </c>
      <c r="N67">
        <v>14.18104132102564</v>
      </c>
      <c r="O67">
        <v>47.550198593686275</v>
      </c>
      <c r="P67">
        <v>64.279374510592461</v>
      </c>
      <c r="Q67">
        <v>1.9224256488549618</v>
      </c>
      <c r="R67">
        <v>5.7700416226714228</v>
      </c>
      <c r="S67">
        <v>3.8487116305818674</v>
      </c>
      <c r="T67">
        <v>0</v>
      </c>
      <c r="U67">
        <v>219.6068657501427</v>
      </c>
      <c r="V67">
        <v>2.8895124217804664</v>
      </c>
      <c r="W67">
        <v>11.347216653180803</v>
      </c>
      <c r="X67">
        <v>36.250855995109603</v>
      </c>
      <c r="Y67">
        <v>0</v>
      </c>
      <c r="Z67">
        <v>3.1880139439999997</v>
      </c>
      <c r="AA67">
        <v>10.302472703234885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16.413830261308121</v>
      </c>
      <c r="AL67">
        <v>6.5320974184165239</v>
      </c>
      <c r="AM67">
        <v>3.9755975070424228</v>
      </c>
      <c r="AN67">
        <v>0</v>
      </c>
      <c r="AO67">
        <v>0</v>
      </c>
      <c r="AP67">
        <v>0</v>
      </c>
      <c r="AQ67">
        <v>0</v>
      </c>
      <c r="AR67">
        <v>8.6354226692028995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584.79218214059472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86.619677316156569</v>
      </c>
      <c r="L68">
        <v>33.681085810816825</v>
      </c>
      <c r="M68">
        <v>0</v>
      </c>
      <c r="N68">
        <v>14.18104132102564</v>
      </c>
      <c r="O68">
        <v>47.550198593686275</v>
      </c>
      <c r="P68">
        <v>64.279374510592461</v>
      </c>
      <c r="Q68">
        <v>1.9224256488549618</v>
      </c>
      <c r="R68">
        <v>5.7700416226714228</v>
      </c>
      <c r="S68">
        <v>3.8487116305818674</v>
      </c>
      <c r="T68">
        <v>0</v>
      </c>
      <c r="U68">
        <v>219.6068657501427</v>
      </c>
      <c r="V68">
        <v>2.8895124217804664</v>
      </c>
      <c r="W68">
        <v>11.347216653180803</v>
      </c>
      <c r="X68">
        <v>36.250855995109603</v>
      </c>
      <c r="Y68">
        <v>0</v>
      </c>
      <c r="Z68">
        <v>3.1880139439999997</v>
      </c>
      <c r="AA68">
        <v>10.302472703234885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16.413830261308121</v>
      </c>
      <c r="AL68">
        <v>6.5320974184165239</v>
      </c>
      <c r="AM68">
        <v>3.9755975070424228</v>
      </c>
      <c r="AN68">
        <v>0</v>
      </c>
      <c r="AO68">
        <v>0</v>
      </c>
      <c r="AP68">
        <v>0</v>
      </c>
      <c r="AQ68">
        <v>0</v>
      </c>
      <c r="AR68">
        <v>8.6354226692028995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584.79218214059472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86.619677316156569</v>
      </c>
      <c r="L69">
        <v>33.6797243763476</v>
      </c>
      <c r="M69">
        <v>0</v>
      </c>
      <c r="N69">
        <v>14.18104132102564</v>
      </c>
      <c r="O69">
        <v>47.550198593686275</v>
      </c>
      <c r="P69">
        <v>64.279374510592461</v>
      </c>
      <c r="Q69">
        <v>1.6319191433121019</v>
      </c>
      <c r="R69">
        <v>5.7689140730337067</v>
      </c>
      <c r="S69">
        <v>3.3605109041095886</v>
      </c>
      <c r="T69">
        <v>0</v>
      </c>
      <c r="U69">
        <v>219.6068657501427</v>
      </c>
      <c r="V69">
        <v>2.8897597559562138</v>
      </c>
      <c r="W69">
        <v>11.348595863188535</v>
      </c>
      <c r="X69">
        <v>36.250995655829598</v>
      </c>
      <c r="Y69">
        <v>0</v>
      </c>
      <c r="Z69">
        <v>3.1880139439999997</v>
      </c>
      <c r="AA69">
        <v>10.302472703234885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16.413830261308121</v>
      </c>
      <c r="AL69">
        <v>6.5320974184165239</v>
      </c>
      <c r="AM69">
        <v>3.9755975070424228</v>
      </c>
      <c r="AN69">
        <v>0</v>
      </c>
      <c r="AO69">
        <v>0</v>
      </c>
      <c r="AP69">
        <v>0</v>
      </c>
      <c r="AQ69">
        <v>0</v>
      </c>
      <c r="AR69">
        <v>8.6354226692028995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584.01275212937617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86.619677316156569</v>
      </c>
      <c r="L70">
        <v>33.6797243763476</v>
      </c>
      <c r="M70">
        <v>0</v>
      </c>
      <c r="N70">
        <v>14.18104132102564</v>
      </c>
      <c r="O70">
        <v>47.550198593686275</v>
      </c>
      <c r="P70">
        <v>64.279374510592461</v>
      </c>
      <c r="Q70">
        <v>1.9216828540540538</v>
      </c>
      <c r="R70">
        <v>5.770196117266372</v>
      </c>
      <c r="S70">
        <v>3.8490904710867406</v>
      </c>
      <c r="T70">
        <v>0</v>
      </c>
      <c r="U70">
        <v>219.6068657501427</v>
      </c>
      <c r="V70">
        <v>2.8897597559562138</v>
      </c>
      <c r="W70">
        <v>11.348595863188535</v>
      </c>
      <c r="X70">
        <v>36.250995655829598</v>
      </c>
      <c r="Y70">
        <v>0</v>
      </c>
      <c r="Z70">
        <v>3.1880139439999997</v>
      </c>
      <c r="AA70">
        <v>10.302472703234885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16.413830261308121</v>
      </c>
      <c r="AL70">
        <v>6.5320974184165239</v>
      </c>
      <c r="AM70">
        <v>3.9755975070424228</v>
      </c>
      <c r="AN70">
        <v>0</v>
      </c>
      <c r="AO70">
        <v>0</v>
      </c>
      <c r="AP70">
        <v>0</v>
      </c>
      <c r="AQ70">
        <v>0</v>
      </c>
      <c r="AR70">
        <v>8.6354226692028995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584.79237745132798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86.619677316156569</v>
      </c>
      <c r="L71">
        <v>33.6797243763476</v>
      </c>
      <c r="M71">
        <v>0</v>
      </c>
      <c r="N71">
        <v>14.18104132102564</v>
      </c>
      <c r="O71">
        <v>47.550198593686275</v>
      </c>
      <c r="P71">
        <v>64.279374510592461</v>
      </c>
      <c r="Q71">
        <v>1.9216828540540538</v>
      </c>
      <c r="R71">
        <v>5.770196117266372</v>
      </c>
      <c r="S71">
        <v>3.8490904710867406</v>
      </c>
      <c r="T71">
        <v>0</v>
      </c>
      <c r="U71">
        <v>219.6068657501427</v>
      </c>
      <c r="V71">
        <v>2.8900921167227835</v>
      </c>
      <c r="W71">
        <v>11.348595863188535</v>
      </c>
      <c r="X71">
        <v>36.250995655829598</v>
      </c>
      <c r="Y71">
        <v>0</v>
      </c>
      <c r="Z71">
        <v>1.5940069719999999</v>
      </c>
      <c r="AA71">
        <v>10.302472703234885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16.413830261308121</v>
      </c>
      <c r="AL71">
        <v>6.5320974184165239</v>
      </c>
      <c r="AM71">
        <v>3.9755975070424228</v>
      </c>
      <c r="AN71">
        <v>0</v>
      </c>
      <c r="AO71">
        <v>0</v>
      </c>
      <c r="AP71">
        <v>0</v>
      </c>
      <c r="AQ71">
        <v>0</v>
      </c>
      <c r="AR71">
        <v>8.6354226692028995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583.1987028400946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86.619677316156569</v>
      </c>
      <c r="L72">
        <v>33.6797243763476</v>
      </c>
      <c r="M72">
        <v>0</v>
      </c>
      <c r="N72">
        <v>14.18104132102564</v>
      </c>
      <c r="O72">
        <v>47.550198593686275</v>
      </c>
      <c r="P72">
        <v>64.279374510592461</v>
      </c>
      <c r="Q72">
        <v>1.9216828540540538</v>
      </c>
      <c r="R72">
        <v>5.770196117266372</v>
      </c>
      <c r="S72">
        <v>3.8490904710867406</v>
      </c>
      <c r="T72">
        <v>0</v>
      </c>
      <c r="U72">
        <v>219.6068657501427</v>
      </c>
      <c r="V72">
        <v>2.8900921167227835</v>
      </c>
      <c r="W72">
        <v>11.348595863188535</v>
      </c>
      <c r="X72">
        <v>36.250995655829598</v>
      </c>
      <c r="Y72">
        <v>0</v>
      </c>
      <c r="Z72">
        <v>1.5940069719999999</v>
      </c>
      <c r="AA72">
        <v>10.302472703234885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4.6299138308918115</v>
      </c>
      <c r="AI72">
        <v>0</v>
      </c>
      <c r="AJ72">
        <v>0</v>
      </c>
      <c r="AK72">
        <v>16.413830261308121</v>
      </c>
      <c r="AL72">
        <v>6.5320974184165239</v>
      </c>
      <c r="AM72">
        <v>3.9755975070424228</v>
      </c>
      <c r="AN72">
        <v>0</v>
      </c>
      <c r="AO72">
        <v>0</v>
      </c>
      <c r="AP72">
        <v>0</v>
      </c>
      <c r="AQ72">
        <v>0</v>
      </c>
      <c r="AR72">
        <v>8.6354226692028995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587.82861667098643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86.619677316156569</v>
      </c>
      <c r="L73">
        <v>33.6797243763476</v>
      </c>
      <c r="M73">
        <v>0</v>
      </c>
      <c r="N73">
        <v>14.18104132102564</v>
      </c>
      <c r="O73">
        <v>47.550198593686275</v>
      </c>
      <c r="P73">
        <v>64.279374510592461</v>
      </c>
      <c r="Q73">
        <v>1.9216828540540538</v>
      </c>
      <c r="R73">
        <v>5.770196117266372</v>
      </c>
      <c r="S73">
        <v>3.8490904710867406</v>
      </c>
      <c r="T73">
        <v>0</v>
      </c>
      <c r="U73">
        <v>219.6068657501427</v>
      </c>
      <c r="V73">
        <v>2.8900921167227835</v>
      </c>
      <c r="W73">
        <v>11.348595863188535</v>
      </c>
      <c r="X73">
        <v>36.250995655829598</v>
      </c>
      <c r="Y73">
        <v>0</v>
      </c>
      <c r="Z73">
        <v>1.5940069719999999</v>
      </c>
      <c r="AA73">
        <v>10.302472703234885</v>
      </c>
      <c r="AB73">
        <v>0</v>
      </c>
      <c r="AC73">
        <v>0</v>
      </c>
      <c r="AD73">
        <v>1.9373112689015457</v>
      </c>
      <c r="AE73">
        <v>0</v>
      </c>
      <c r="AF73">
        <v>0</v>
      </c>
      <c r="AG73">
        <v>0</v>
      </c>
      <c r="AH73">
        <v>10.996045672162342</v>
      </c>
      <c r="AI73">
        <v>0</v>
      </c>
      <c r="AJ73">
        <v>0</v>
      </c>
      <c r="AK73">
        <v>16.413830261308121</v>
      </c>
      <c r="AL73">
        <v>6.5320974184165239</v>
      </c>
      <c r="AM73">
        <v>3.9755975070424228</v>
      </c>
      <c r="AN73">
        <v>0</v>
      </c>
      <c r="AO73">
        <v>0</v>
      </c>
      <c r="AP73">
        <v>0</v>
      </c>
      <c r="AQ73">
        <v>0</v>
      </c>
      <c r="AR73">
        <v>8.6354226692028995</v>
      </c>
      <c r="AS73">
        <v>7.7977403627905053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596.13205978115855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86.619677316156569</v>
      </c>
      <c r="L74">
        <v>33.6797243763476</v>
      </c>
      <c r="M74">
        <v>0</v>
      </c>
      <c r="N74">
        <v>14.18104132102564</v>
      </c>
      <c r="O74">
        <v>47.550198593686275</v>
      </c>
      <c r="P74">
        <v>64.279374510592461</v>
      </c>
      <c r="Q74">
        <v>1.9216828540540538</v>
      </c>
      <c r="R74">
        <v>5.770196117266372</v>
      </c>
      <c r="S74">
        <v>3.8490904710867406</v>
      </c>
      <c r="T74">
        <v>0</v>
      </c>
      <c r="U74">
        <v>219.6068657501427</v>
      </c>
      <c r="V74">
        <v>5.0794722077922083</v>
      </c>
      <c r="W74">
        <v>11.348595863188535</v>
      </c>
      <c r="X74">
        <v>36.250995655829598</v>
      </c>
      <c r="Y74">
        <v>0</v>
      </c>
      <c r="Z74">
        <v>1.5940069719999999</v>
      </c>
      <c r="AA74">
        <v>10.302472703234885</v>
      </c>
      <c r="AB74">
        <v>3.1935126377157199</v>
      </c>
      <c r="AC74">
        <v>2.3654251241852844</v>
      </c>
      <c r="AD74">
        <v>1.9373112689015457</v>
      </c>
      <c r="AE74">
        <v>0</v>
      </c>
      <c r="AF74">
        <v>0</v>
      </c>
      <c r="AG74">
        <v>0</v>
      </c>
      <c r="AH74">
        <v>10.996045672162342</v>
      </c>
      <c r="AI74">
        <v>0</v>
      </c>
      <c r="AJ74">
        <v>0</v>
      </c>
      <c r="AK74">
        <v>16.413830261308121</v>
      </c>
      <c r="AL74">
        <v>6.5320974184165239</v>
      </c>
      <c r="AM74">
        <v>3.9755975070424228</v>
      </c>
      <c r="AN74">
        <v>0</v>
      </c>
      <c r="AO74">
        <v>0</v>
      </c>
      <c r="AP74">
        <v>0</v>
      </c>
      <c r="AQ74">
        <v>0</v>
      </c>
      <c r="AR74">
        <v>8.6354226692028995</v>
      </c>
      <c r="AS74">
        <v>7.7977403627905053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603.88037763412899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86.619677316156569</v>
      </c>
      <c r="L75">
        <v>33.679773514102131</v>
      </c>
      <c r="M75">
        <v>0</v>
      </c>
      <c r="N75">
        <v>14.18104132102564</v>
      </c>
      <c r="O75">
        <v>47.550198593686275</v>
      </c>
      <c r="P75">
        <v>64.279374510592461</v>
      </c>
      <c r="Q75">
        <v>1.9216828540540538</v>
      </c>
      <c r="R75">
        <v>10.359553192040719</v>
      </c>
      <c r="S75">
        <v>3.8490904710867406</v>
      </c>
      <c r="T75">
        <v>0</v>
      </c>
      <c r="U75">
        <v>219.6068657501427</v>
      </c>
      <c r="V75">
        <v>5.0794722077922083</v>
      </c>
      <c r="W75">
        <v>11.348595863188535</v>
      </c>
      <c r="X75">
        <v>36.250995655829598</v>
      </c>
      <c r="Y75">
        <v>0</v>
      </c>
      <c r="Z75">
        <v>1.5940069719999999</v>
      </c>
      <c r="AA75">
        <v>10.302472703234885</v>
      </c>
      <c r="AB75">
        <v>6.4391643653824362</v>
      </c>
      <c r="AC75">
        <v>2.3654251241852844</v>
      </c>
      <c r="AD75">
        <v>1.9373112689015457</v>
      </c>
      <c r="AE75">
        <v>0</v>
      </c>
      <c r="AF75">
        <v>0</v>
      </c>
      <c r="AG75">
        <v>0</v>
      </c>
      <c r="AH75">
        <v>14.121237356910312</v>
      </c>
      <c r="AI75">
        <v>0</v>
      </c>
      <c r="AJ75">
        <v>0</v>
      </c>
      <c r="AK75">
        <v>16.413830261308121</v>
      </c>
      <c r="AL75">
        <v>6.5320974184165239</v>
      </c>
      <c r="AM75">
        <v>3.9755975070424228</v>
      </c>
      <c r="AN75">
        <v>0</v>
      </c>
      <c r="AO75">
        <v>0</v>
      </c>
      <c r="AP75">
        <v>0.18785267645965209</v>
      </c>
      <c r="AQ75">
        <v>0</v>
      </c>
      <c r="AR75">
        <v>8.6354226692028995</v>
      </c>
      <c r="AS75">
        <v>7.7977403627905053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615.02847993553223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86.619677316156569</v>
      </c>
      <c r="L76">
        <v>33.680100036051392</v>
      </c>
      <c r="M76">
        <v>0</v>
      </c>
      <c r="N76">
        <v>14.18104132102564</v>
      </c>
      <c r="O76">
        <v>47.550198593686275</v>
      </c>
      <c r="P76">
        <v>64.279374510592461</v>
      </c>
      <c r="Q76">
        <v>1.9216828540540538</v>
      </c>
      <c r="R76">
        <v>10.359553192040719</v>
      </c>
      <c r="S76">
        <v>3.8490904710867406</v>
      </c>
      <c r="T76">
        <v>0</v>
      </c>
      <c r="U76">
        <v>219.6068657501427</v>
      </c>
      <c r="V76">
        <v>5.0794722077922083</v>
      </c>
      <c r="W76">
        <v>11.348595863188535</v>
      </c>
      <c r="X76">
        <v>36.250995655829598</v>
      </c>
      <c r="Y76">
        <v>0</v>
      </c>
      <c r="Z76">
        <v>1.5940069719999999</v>
      </c>
      <c r="AA76">
        <v>10.302472703234885</v>
      </c>
      <c r="AB76">
        <v>9.6587463411429422</v>
      </c>
      <c r="AC76">
        <v>4.7308504602767609</v>
      </c>
      <c r="AD76">
        <v>4.4558158118808171</v>
      </c>
      <c r="AE76">
        <v>4.0284714038184681</v>
      </c>
      <c r="AF76">
        <v>0</v>
      </c>
      <c r="AG76">
        <v>0</v>
      </c>
      <c r="AH76">
        <v>20.834612670738871</v>
      </c>
      <c r="AI76">
        <v>0</v>
      </c>
      <c r="AJ76">
        <v>0</v>
      </c>
      <c r="AK76">
        <v>16.413830261308121</v>
      </c>
      <c r="AL76">
        <v>6.5320974184165239</v>
      </c>
      <c r="AM76">
        <v>3.9755975070424228</v>
      </c>
      <c r="AN76">
        <v>0</v>
      </c>
      <c r="AO76">
        <v>0</v>
      </c>
      <c r="AP76">
        <v>0.18785267645965209</v>
      </c>
      <c r="AQ76">
        <v>0</v>
      </c>
      <c r="AR76">
        <v>8.6354226692028995</v>
      </c>
      <c r="AS76">
        <v>7.7977403627905053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633.87416502995961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86.619677316156569</v>
      </c>
      <c r="L77">
        <v>61.359396596975586</v>
      </c>
      <c r="M77">
        <v>0</v>
      </c>
      <c r="N77">
        <v>14.18104132102564</v>
      </c>
      <c r="O77">
        <v>47.550198593686275</v>
      </c>
      <c r="P77">
        <v>64.279374510592461</v>
      </c>
      <c r="Q77">
        <v>2.665166360165975</v>
      </c>
      <c r="R77">
        <v>10.065645501321589</v>
      </c>
      <c r="S77">
        <v>5.7823217966101694</v>
      </c>
      <c r="T77">
        <v>0</v>
      </c>
      <c r="U77">
        <v>219.6068657501427</v>
      </c>
      <c r="V77">
        <v>5.0825387323767934</v>
      </c>
      <c r="W77">
        <v>11.348595863188535</v>
      </c>
      <c r="X77">
        <v>36.250995655829598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7.8215710190392747</v>
      </c>
      <c r="AE77">
        <v>8.056942595427504</v>
      </c>
      <c r="AF77">
        <v>0</v>
      </c>
      <c r="AG77">
        <v>0</v>
      </c>
      <c r="AH77">
        <v>28.589718402241516</v>
      </c>
      <c r="AI77">
        <v>0</v>
      </c>
      <c r="AJ77">
        <v>0</v>
      </c>
      <c r="AK77">
        <v>16.413830261308121</v>
      </c>
      <c r="AL77">
        <v>6.5320974184165239</v>
      </c>
      <c r="AM77">
        <v>4.1059449277848232</v>
      </c>
      <c r="AN77">
        <v>0</v>
      </c>
      <c r="AO77">
        <v>0</v>
      </c>
      <c r="AP77">
        <v>1.4715119973733226</v>
      </c>
      <c r="AQ77">
        <v>0</v>
      </c>
      <c r="AR77">
        <v>8.6354226692028995</v>
      </c>
      <c r="AS77">
        <v>7.9582202364033341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686.22375168510462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156.00025993991218</v>
      </c>
      <c r="L78">
        <v>62.239566406100671</v>
      </c>
      <c r="M78">
        <v>0</v>
      </c>
      <c r="N78">
        <v>14.18104132102564</v>
      </c>
      <c r="O78">
        <v>47.550198593686275</v>
      </c>
      <c r="P78">
        <v>64.279374510592461</v>
      </c>
      <c r="Q78">
        <v>2.6190402088554721</v>
      </c>
      <c r="R78">
        <v>10.065645501321589</v>
      </c>
      <c r="S78">
        <v>6.3089220540159694</v>
      </c>
      <c r="T78">
        <v>0</v>
      </c>
      <c r="U78">
        <v>219.6068657501427</v>
      </c>
      <c r="V78">
        <v>5.0825387323767934</v>
      </c>
      <c r="W78">
        <v>11.348595863188535</v>
      </c>
      <c r="X78">
        <v>36.250995655829598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8.056942595427504</v>
      </c>
      <c r="AF78">
        <v>0</v>
      </c>
      <c r="AG78">
        <v>0</v>
      </c>
      <c r="AH78">
        <v>34.307662212207539</v>
      </c>
      <c r="AI78">
        <v>0.77785995214147574</v>
      </c>
      <c r="AJ78">
        <v>0</v>
      </c>
      <c r="AK78">
        <v>16.413830261308121</v>
      </c>
      <c r="AL78">
        <v>10.22415269079174</v>
      </c>
      <c r="AM78">
        <v>4.1059449277848232</v>
      </c>
      <c r="AN78">
        <v>0</v>
      </c>
      <c r="AO78">
        <v>0</v>
      </c>
      <c r="AP78">
        <v>1.4715119973733226</v>
      </c>
      <c r="AQ78">
        <v>0</v>
      </c>
      <c r="AR78">
        <v>8.6354226692028995</v>
      </c>
      <c r="AS78">
        <v>7.9582202364033341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768.26356235764217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157.28463241425791</v>
      </c>
      <c r="L79">
        <v>62.239566406100671</v>
      </c>
      <c r="M79">
        <v>0</v>
      </c>
      <c r="N79">
        <v>14.18104132102564</v>
      </c>
      <c r="O79">
        <v>47.550198593686275</v>
      </c>
      <c r="P79">
        <v>64.279374510592461</v>
      </c>
      <c r="Q79">
        <v>2.6190402088554721</v>
      </c>
      <c r="R79">
        <v>10.065645501321589</v>
      </c>
      <c r="S79">
        <v>6.3089220540159694</v>
      </c>
      <c r="T79">
        <v>0</v>
      </c>
      <c r="U79">
        <v>219.6068657501427</v>
      </c>
      <c r="V79">
        <v>5.0825387323767934</v>
      </c>
      <c r="W79">
        <v>11.348595863188535</v>
      </c>
      <c r="X79">
        <v>36.250995655829598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8.056942595427504</v>
      </c>
      <c r="AF79">
        <v>0</v>
      </c>
      <c r="AG79">
        <v>0</v>
      </c>
      <c r="AH79">
        <v>34.307662212207539</v>
      </c>
      <c r="AI79">
        <v>4.0448709883093343</v>
      </c>
      <c r="AJ79">
        <v>0</v>
      </c>
      <c r="AK79">
        <v>16.413830261308121</v>
      </c>
      <c r="AL79">
        <v>19.40032960189329</v>
      </c>
      <c r="AM79">
        <v>4.1059449277848232</v>
      </c>
      <c r="AN79">
        <v>0</v>
      </c>
      <c r="AO79">
        <v>0</v>
      </c>
      <c r="AP79">
        <v>1.4402030909845902</v>
      </c>
      <c r="AQ79">
        <v>0</v>
      </c>
      <c r="AR79">
        <v>8.6354226692028995</v>
      </c>
      <c r="AS79">
        <v>7.9582202364033341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781.95981387286849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157.28463241425791</v>
      </c>
      <c r="L80">
        <v>62.239566406100671</v>
      </c>
      <c r="M80">
        <v>0</v>
      </c>
      <c r="N80">
        <v>14.18104132102564</v>
      </c>
      <c r="O80">
        <v>47.550198593686275</v>
      </c>
      <c r="P80">
        <v>64.279374510592461</v>
      </c>
      <c r="Q80">
        <v>2.6190402088554721</v>
      </c>
      <c r="R80">
        <v>10.065645501321589</v>
      </c>
      <c r="S80">
        <v>6.3089220540159694</v>
      </c>
      <c r="T80">
        <v>0</v>
      </c>
      <c r="U80">
        <v>219.6068657501427</v>
      </c>
      <c r="V80">
        <v>5.0825387323767934</v>
      </c>
      <c r="W80">
        <v>11.348595863188535</v>
      </c>
      <c r="X80">
        <v>36.250995655829598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8.056942595427504</v>
      </c>
      <c r="AF80">
        <v>0</v>
      </c>
      <c r="AG80">
        <v>0</v>
      </c>
      <c r="AH80">
        <v>34.307662212207539</v>
      </c>
      <c r="AI80">
        <v>4.0448709883093343</v>
      </c>
      <c r="AJ80">
        <v>0</v>
      </c>
      <c r="AK80">
        <v>16.413830261308121</v>
      </c>
      <c r="AL80">
        <v>19.40032960189329</v>
      </c>
      <c r="AM80">
        <v>4.1059449277848232</v>
      </c>
      <c r="AN80">
        <v>0</v>
      </c>
      <c r="AO80">
        <v>0</v>
      </c>
      <c r="AP80">
        <v>1.4402030909845902</v>
      </c>
      <c r="AQ80">
        <v>0</v>
      </c>
      <c r="AR80">
        <v>8.6354226692028995</v>
      </c>
      <c r="AS80">
        <v>7.9582202364033341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781.95981387286849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157.28463241425791</v>
      </c>
      <c r="L81">
        <v>62.239566406100671</v>
      </c>
      <c r="M81">
        <v>0</v>
      </c>
      <c r="N81">
        <v>14.18104132102564</v>
      </c>
      <c r="O81">
        <v>47.550198593686275</v>
      </c>
      <c r="P81">
        <v>64.279374510592461</v>
      </c>
      <c r="Q81">
        <v>2.6190402088554721</v>
      </c>
      <c r="R81">
        <v>10.065645501321589</v>
      </c>
      <c r="S81">
        <v>6.3089220540159694</v>
      </c>
      <c r="T81">
        <v>0</v>
      </c>
      <c r="U81">
        <v>219.6068657501427</v>
      </c>
      <c r="V81">
        <v>5.0825387323767934</v>
      </c>
      <c r="W81">
        <v>11.348595863188535</v>
      </c>
      <c r="X81">
        <v>36.250995655829598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8.056942595427504</v>
      </c>
      <c r="AF81">
        <v>0</v>
      </c>
      <c r="AG81">
        <v>0</v>
      </c>
      <c r="AH81">
        <v>34.307662212207539</v>
      </c>
      <c r="AI81">
        <v>4.0448709883093343</v>
      </c>
      <c r="AJ81">
        <v>0</v>
      </c>
      <c r="AK81">
        <v>16.413830261308121</v>
      </c>
      <c r="AL81">
        <v>19.40032960189329</v>
      </c>
      <c r="AM81">
        <v>4.1059449277848232</v>
      </c>
      <c r="AN81">
        <v>0</v>
      </c>
      <c r="AO81">
        <v>0</v>
      </c>
      <c r="AP81">
        <v>1.4402030909845902</v>
      </c>
      <c r="AQ81">
        <v>0</v>
      </c>
      <c r="AR81">
        <v>8.6354226692028995</v>
      </c>
      <c r="AS81">
        <v>7.9582202364033341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781.95981387286849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157.28463241425791</v>
      </c>
      <c r="L82">
        <v>62.239566406100671</v>
      </c>
      <c r="M82">
        <v>0</v>
      </c>
      <c r="N82">
        <v>14.18104132102564</v>
      </c>
      <c r="O82">
        <v>47.550198593686275</v>
      </c>
      <c r="P82">
        <v>64.279374510592461</v>
      </c>
      <c r="Q82">
        <v>2.6190402088554721</v>
      </c>
      <c r="R82">
        <v>10.065645501321589</v>
      </c>
      <c r="S82">
        <v>6.3089220540159694</v>
      </c>
      <c r="T82">
        <v>0</v>
      </c>
      <c r="U82">
        <v>219.6068657501427</v>
      </c>
      <c r="V82">
        <v>5.0825387323767934</v>
      </c>
      <c r="W82">
        <v>11.348595863188535</v>
      </c>
      <c r="X82">
        <v>36.250995655829598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8.056942595427504</v>
      </c>
      <c r="AF82">
        <v>0</v>
      </c>
      <c r="AG82">
        <v>0</v>
      </c>
      <c r="AH82">
        <v>34.307662212207539</v>
      </c>
      <c r="AI82">
        <v>4.0448709883093343</v>
      </c>
      <c r="AJ82">
        <v>0</v>
      </c>
      <c r="AK82">
        <v>16.413830261308121</v>
      </c>
      <c r="AL82">
        <v>19.40032960189329</v>
      </c>
      <c r="AM82">
        <v>4.1059449277848232</v>
      </c>
      <c r="AN82">
        <v>0</v>
      </c>
      <c r="AO82">
        <v>0</v>
      </c>
      <c r="AP82">
        <v>1.4402030909845902</v>
      </c>
      <c r="AQ82">
        <v>0</v>
      </c>
      <c r="AR82">
        <v>8.6354226692028995</v>
      </c>
      <c r="AS82">
        <v>7.9582202364033341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779.7267399499317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87.851876780378618</v>
      </c>
      <c r="L83">
        <v>63.121318173294938</v>
      </c>
      <c r="M83">
        <v>0</v>
      </c>
      <c r="N83">
        <v>14.18104132102564</v>
      </c>
      <c r="O83">
        <v>47.550198593686275</v>
      </c>
      <c r="P83">
        <v>64.279374510592461</v>
      </c>
      <c r="Q83">
        <v>2.665166360165975</v>
      </c>
      <c r="R83">
        <v>10.065645501321589</v>
      </c>
      <c r="S83">
        <v>6.3089220540159694</v>
      </c>
      <c r="T83">
        <v>0</v>
      </c>
      <c r="U83">
        <v>219.6068657501427</v>
      </c>
      <c r="V83">
        <v>5.0825387323767934</v>
      </c>
      <c r="W83">
        <v>11.348595863188535</v>
      </c>
      <c r="X83">
        <v>36.250995655829598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8.056942595427504</v>
      </c>
      <c r="AF83">
        <v>0</v>
      </c>
      <c r="AG83">
        <v>0</v>
      </c>
      <c r="AH83">
        <v>34.307662212207539</v>
      </c>
      <c r="AI83">
        <v>0.77785995214147574</v>
      </c>
      <c r="AJ83">
        <v>0</v>
      </c>
      <c r="AK83">
        <v>16.413830261308121</v>
      </c>
      <c r="AL83">
        <v>19.40032960189329</v>
      </c>
      <c r="AM83">
        <v>4.1059449277848232</v>
      </c>
      <c r="AN83">
        <v>0</v>
      </c>
      <c r="AO83">
        <v>0</v>
      </c>
      <c r="AP83">
        <v>0.68879289306114344</v>
      </c>
      <c r="AQ83">
        <v>0</v>
      </c>
      <c r="AR83">
        <v>8.6354226692028995</v>
      </c>
      <c r="AS83">
        <v>7.9582202364033341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707.203441000466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86.619677316156569</v>
      </c>
      <c r="L84">
        <v>63.121318173294938</v>
      </c>
      <c r="M84">
        <v>0</v>
      </c>
      <c r="N84">
        <v>14.18104132102564</v>
      </c>
      <c r="O84">
        <v>47.550198593686275</v>
      </c>
      <c r="P84">
        <v>64.279374510592461</v>
      </c>
      <c r="Q84">
        <v>2.665166360165975</v>
      </c>
      <c r="R84">
        <v>10.065645501321589</v>
      </c>
      <c r="S84">
        <v>6.3089220540159694</v>
      </c>
      <c r="T84">
        <v>0</v>
      </c>
      <c r="U84">
        <v>219.6068657501427</v>
      </c>
      <c r="V84">
        <v>5.0825387323767934</v>
      </c>
      <c r="W84">
        <v>11.348595863188535</v>
      </c>
      <c r="X84">
        <v>36.250995655829598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8.056942595427504</v>
      </c>
      <c r="AF84">
        <v>0</v>
      </c>
      <c r="AG84">
        <v>0</v>
      </c>
      <c r="AH84">
        <v>28.589718402241516</v>
      </c>
      <c r="AI84">
        <v>0.77785995214147574</v>
      </c>
      <c r="AJ84">
        <v>0</v>
      </c>
      <c r="AK84">
        <v>16.413830261308121</v>
      </c>
      <c r="AL84">
        <v>19.40032960189329</v>
      </c>
      <c r="AM84">
        <v>4.1059449277848232</v>
      </c>
      <c r="AN84">
        <v>0</v>
      </c>
      <c r="AO84">
        <v>0</v>
      </c>
      <c r="AP84">
        <v>0.68879289306114344</v>
      </c>
      <c r="AQ84">
        <v>0</v>
      </c>
      <c r="AR84">
        <v>8.6354226692028995</v>
      </c>
      <c r="AS84">
        <v>7.9582202364033341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700.25329772627788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86.619677316156569</v>
      </c>
      <c r="L85">
        <v>63.121318173294938</v>
      </c>
      <c r="M85">
        <v>0</v>
      </c>
      <c r="N85">
        <v>14.18104132102564</v>
      </c>
      <c r="O85">
        <v>47.550198593686275</v>
      </c>
      <c r="P85">
        <v>64.279374510592461</v>
      </c>
      <c r="Q85">
        <v>2.665166360165975</v>
      </c>
      <c r="R85">
        <v>10.065645501321589</v>
      </c>
      <c r="S85">
        <v>6.3089220540159694</v>
      </c>
      <c r="T85">
        <v>0</v>
      </c>
      <c r="U85">
        <v>219.6068657501427</v>
      </c>
      <c r="V85">
        <v>5.0825387323767934</v>
      </c>
      <c r="W85">
        <v>11.348595863188535</v>
      </c>
      <c r="X85">
        <v>36.250995655829598</v>
      </c>
      <c r="Y85">
        <v>0</v>
      </c>
      <c r="Z85">
        <v>1.5940069719999999</v>
      </c>
      <c r="AA85">
        <v>10.302472703234885</v>
      </c>
      <c r="AB85">
        <v>9.6587463411429422</v>
      </c>
      <c r="AC85">
        <v>2.3654251241852844</v>
      </c>
      <c r="AD85">
        <v>4.4558158118808171</v>
      </c>
      <c r="AE85">
        <v>4.0284714038184681</v>
      </c>
      <c r="AF85">
        <v>0</v>
      </c>
      <c r="AG85">
        <v>0</v>
      </c>
      <c r="AH85">
        <v>22.871774808138358</v>
      </c>
      <c r="AI85">
        <v>0</v>
      </c>
      <c r="AJ85">
        <v>0</v>
      </c>
      <c r="AK85">
        <v>16.413830261308121</v>
      </c>
      <c r="AL85">
        <v>6.5320974184165239</v>
      </c>
      <c r="AM85">
        <v>3.9755975070424228</v>
      </c>
      <c r="AN85">
        <v>0</v>
      </c>
      <c r="AO85">
        <v>0</v>
      </c>
      <c r="AP85">
        <v>0</v>
      </c>
      <c r="AQ85">
        <v>0</v>
      </c>
      <c r="AR85">
        <v>8.6354226692028995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665.71174121495801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86.619677316156569</v>
      </c>
      <c r="L86">
        <v>62.240433685456047</v>
      </c>
      <c r="M86">
        <v>0</v>
      </c>
      <c r="N86">
        <v>14.18104132102564</v>
      </c>
      <c r="O86">
        <v>47.550198593686275</v>
      </c>
      <c r="P86">
        <v>64.279374510592461</v>
      </c>
      <c r="Q86">
        <v>2.6190402088554721</v>
      </c>
      <c r="R86">
        <v>10.065645501321589</v>
      </c>
      <c r="S86">
        <v>6.3089220540159694</v>
      </c>
      <c r="T86">
        <v>0</v>
      </c>
      <c r="U86">
        <v>219.6068657501427</v>
      </c>
      <c r="V86">
        <v>5.0825387323767934</v>
      </c>
      <c r="W86">
        <v>11.348595863188535</v>
      </c>
      <c r="X86">
        <v>36.250995655829598</v>
      </c>
      <c r="Y86">
        <v>0</v>
      </c>
      <c r="Z86">
        <v>1.5940069719999999</v>
      </c>
      <c r="AA86">
        <v>10.302472703234885</v>
      </c>
      <c r="AB86">
        <v>6.4391643653824362</v>
      </c>
      <c r="AC86">
        <v>2.3654251241852844</v>
      </c>
      <c r="AD86">
        <v>1.9373112689015457</v>
      </c>
      <c r="AE86">
        <v>4.0284714038184681</v>
      </c>
      <c r="AF86">
        <v>0</v>
      </c>
      <c r="AG86">
        <v>0</v>
      </c>
      <c r="AH86">
        <v>17.153830998172335</v>
      </c>
      <c r="AI86">
        <v>0</v>
      </c>
      <c r="AJ86">
        <v>0</v>
      </c>
      <c r="AK86">
        <v>16.413830261308121</v>
      </c>
      <c r="AL86">
        <v>6.5320974184165239</v>
      </c>
      <c r="AM86">
        <v>3.9755975070424228</v>
      </c>
      <c r="AN86">
        <v>0</v>
      </c>
      <c r="AO86">
        <v>0</v>
      </c>
      <c r="AP86">
        <v>0</v>
      </c>
      <c r="AQ86">
        <v>0</v>
      </c>
      <c r="AR86">
        <v>8.6354226692028995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653.32870024710292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86.619677316156569</v>
      </c>
      <c r="L87">
        <v>62.240433685456047</v>
      </c>
      <c r="M87">
        <v>0</v>
      </c>
      <c r="N87">
        <v>14.18104132102564</v>
      </c>
      <c r="O87">
        <v>47.550198593686275</v>
      </c>
      <c r="P87">
        <v>64.279374510592461</v>
      </c>
      <c r="Q87">
        <v>2.6190402088554721</v>
      </c>
      <c r="R87">
        <v>10.065645501321589</v>
      </c>
      <c r="S87">
        <v>6.3089220540159694</v>
      </c>
      <c r="T87">
        <v>0</v>
      </c>
      <c r="U87">
        <v>219.6068657501427</v>
      </c>
      <c r="V87">
        <v>5.0825387323767934</v>
      </c>
      <c r="W87">
        <v>11.348595863188535</v>
      </c>
      <c r="X87">
        <v>36.250995655829598</v>
      </c>
      <c r="Y87">
        <v>0</v>
      </c>
      <c r="Z87">
        <v>1.5940069719999999</v>
      </c>
      <c r="AA87">
        <v>10.302472703234885</v>
      </c>
      <c r="AB87">
        <v>3.2195821826912181</v>
      </c>
      <c r="AC87">
        <v>2.3654251241852844</v>
      </c>
      <c r="AD87">
        <v>0</v>
      </c>
      <c r="AE87">
        <v>4.0284714038184681</v>
      </c>
      <c r="AF87">
        <v>0</v>
      </c>
      <c r="AG87">
        <v>0</v>
      </c>
      <c r="AH87">
        <v>10.417306335369435</v>
      </c>
      <c r="AI87">
        <v>0</v>
      </c>
      <c r="AJ87">
        <v>0</v>
      </c>
      <c r="AK87">
        <v>16.413830261308121</v>
      </c>
      <c r="AL87">
        <v>6.5320974184165239</v>
      </c>
      <c r="AM87">
        <v>3.9755975070424228</v>
      </c>
      <c r="AN87">
        <v>0</v>
      </c>
      <c r="AO87">
        <v>0</v>
      </c>
      <c r="AP87">
        <v>0</v>
      </c>
      <c r="AQ87">
        <v>0</v>
      </c>
      <c r="AR87">
        <v>9.4449936000000001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642.24485306350425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86.619677316156569</v>
      </c>
      <c r="L88">
        <v>62.240433685456047</v>
      </c>
      <c r="M88">
        <v>0</v>
      </c>
      <c r="N88">
        <v>14.18104132102564</v>
      </c>
      <c r="O88">
        <v>47.550198593686275</v>
      </c>
      <c r="P88">
        <v>64.279374510592461</v>
      </c>
      <c r="Q88">
        <v>2.6190402088554721</v>
      </c>
      <c r="R88">
        <v>10.065645501321589</v>
      </c>
      <c r="S88">
        <v>6.3089220540159694</v>
      </c>
      <c r="T88">
        <v>0</v>
      </c>
      <c r="U88">
        <v>219.6068657501427</v>
      </c>
      <c r="V88">
        <v>5.0825387323767934</v>
      </c>
      <c r="W88">
        <v>11.348595863188535</v>
      </c>
      <c r="X88">
        <v>36.250995655829598</v>
      </c>
      <c r="Y88">
        <v>0</v>
      </c>
      <c r="Z88">
        <v>1.5940069719999999</v>
      </c>
      <c r="AA88">
        <v>10.302472703234885</v>
      </c>
      <c r="AB88">
        <v>3.2195821826912181</v>
      </c>
      <c r="AC88">
        <v>2.3654251241852844</v>
      </c>
      <c r="AD88">
        <v>0</v>
      </c>
      <c r="AE88">
        <v>4.0284714038184681</v>
      </c>
      <c r="AF88">
        <v>0</v>
      </c>
      <c r="AG88">
        <v>0</v>
      </c>
      <c r="AH88">
        <v>5.2781018621963236</v>
      </c>
      <c r="AI88">
        <v>0</v>
      </c>
      <c r="AJ88">
        <v>0</v>
      </c>
      <c r="AK88">
        <v>16.413830261308121</v>
      </c>
      <c r="AL88">
        <v>6.5320974184165239</v>
      </c>
      <c r="AM88">
        <v>3.9755975070424228</v>
      </c>
      <c r="AN88">
        <v>0</v>
      </c>
      <c r="AO88">
        <v>0</v>
      </c>
      <c r="AP88">
        <v>0</v>
      </c>
      <c r="AQ88">
        <v>0</v>
      </c>
      <c r="AR88">
        <v>9.4449936000000001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637.10564859033116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86.619677316156569</v>
      </c>
      <c r="L89">
        <v>62.240433685456047</v>
      </c>
      <c r="M89">
        <v>0</v>
      </c>
      <c r="N89">
        <v>14.18104132102564</v>
      </c>
      <c r="O89">
        <v>47.550198593686275</v>
      </c>
      <c r="P89">
        <v>64.279374510592461</v>
      </c>
      <c r="Q89">
        <v>2.6190402088554721</v>
      </c>
      <c r="R89">
        <v>10.065645501321589</v>
      </c>
      <c r="S89">
        <v>6.3089220540159694</v>
      </c>
      <c r="T89">
        <v>0</v>
      </c>
      <c r="U89">
        <v>219.6068657501427</v>
      </c>
      <c r="V89">
        <v>5.0825387323767934</v>
      </c>
      <c r="W89">
        <v>11.348595863188535</v>
      </c>
      <c r="X89">
        <v>36.250995655829598</v>
      </c>
      <c r="Y89">
        <v>0</v>
      </c>
      <c r="Z89">
        <v>3.1880139439999997</v>
      </c>
      <c r="AA89">
        <v>6.8683151354899215</v>
      </c>
      <c r="AB89">
        <v>3.2195821826912181</v>
      </c>
      <c r="AC89">
        <v>2.3654251241852844</v>
      </c>
      <c r="AD89">
        <v>0</v>
      </c>
      <c r="AE89">
        <v>4.0284714038184681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16.413830261308121</v>
      </c>
      <c r="AL89">
        <v>6.5320974184165239</v>
      </c>
      <c r="AM89">
        <v>3.9755975070424228</v>
      </c>
      <c r="AN89">
        <v>0</v>
      </c>
      <c r="AO89">
        <v>0</v>
      </c>
      <c r="AP89">
        <v>0</v>
      </c>
      <c r="AQ89">
        <v>0</v>
      </c>
      <c r="AR89">
        <v>8.6354226692028995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629.17782520159267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86.619677316156569</v>
      </c>
      <c r="L90">
        <v>62.240433685456047</v>
      </c>
      <c r="M90">
        <v>0</v>
      </c>
      <c r="N90">
        <v>14.18104132102564</v>
      </c>
      <c r="O90">
        <v>47.550198593686275</v>
      </c>
      <c r="P90">
        <v>64.279374510592461</v>
      </c>
      <c r="Q90">
        <v>2.6190402088554721</v>
      </c>
      <c r="R90">
        <v>10.065645501321589</v>
      </c>
      <c r="S90">
        <v>6.3089220540159694</v>
      </c>
      <c r="T90">
        <v>0</v>
      </c>
      <c r="U90">
        <v>219.6068657501427</v>
      </c>
      <c r="V90">
        <v>5.0825387323767934</v>
      </c>
      <c r="W90">
        <v>11.348595863188535</v>
      </c>
      <c r="X90">
        <v>36.250995655829598</v>
      </c>
      <c r="Y90">
        <v>0</v>
      </c>
      <c r="Z90">
        <v>3.1880139439999997</v>
      </c>
      <c r="AA90">
        <v>6.8683151354899215</v>
      </c>
      <c r="AB90">
        <v>3.2195821826912181</v>
      </c>
      <c r="AC90">
        <v>2.3654251241852844</v>
      </c>
      <c r="AD90">
        <v>0</v>
      </c>
      <c r="AE90">
        <v>4.0284714038184681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16.413830261308121</v>
      </c>
      <c r="AL90">
        <v>6.5320974184165239</v>
      </c>
      <c r="AM90">
        <v>3.9755975070424228</v>
      </c>
      <c r="AN90">
        <v>0</v>
      </c>
      <c r="AO90">
        <v>0</v>
      </c>
      <c r="AP90">
        <v>0</v>
      </c>
      <c r="AQ90">
        <v>0</v>
      </c>
      <c r="AR90">
        <v>8.6354226692028995</v>
      </c>
      <c r="AS90">
        <v>7.7977403627905053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629.17782520159267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86.619677316156569</v>
      </c>
      <c r="L91">
        <v>62.240415434118702</v>
      </c>
      <c r="M91">
        <v>0</v>
      </c>
      <c r="N91">
        <v>14.18104132102564</v>
      </c>
      <c r="O91">
        <v>47.550198593686275</v>
      </c>
      <c r="P91">
        <v>64.279374510592461</v>
      </c>
      <c r="Q91">
        <v>2.6190402088554721</v>
      </c>
      <c r="R91">
        <v>10.065645501321589</v>
      </c>
      <c r="S91">
        <v>6.3089220540159694</v>
      </c>
      <c r="T91">
        <v>0</v>
      </c>
      <c r="U91">
        <v>219.6068657501427</v>
      </c>
      <c r="V91">
        <v>5.0825387323767934</v>
      </c>
      <c r="W91">
        <v>11.348595863188535</v>
      </c>
      <c r="X91">
        <v>36.250995655829598</v>
      </c>
      <c r="Y91">
        <v>0</v>
      </c>
      <c r="Z91">
        <v>3.1880139439999997</v>
      </c>
      <c r="AA91">
        <v>6.8683151354899215</v>
      </c>
      <c r="AB91">
        <v>3.2195821826912181</v>
      </c>
      <c r="AC91">
        <v>0</v>
      </c>
      <c r="AD91">
        <v>0</v>
      </c>
      <c r="AE91">
        <v>4.0284714038184681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16.413830261308121</v>
      </c>
      <c r="AL91">
        <v>3.1240466907917384</v>
      </c>
      <c r="AM91">
        <v>3.9755975070424228</v>
      </c>
      <c r="AN91">
        <v>0</v>
      </c>
      <c r="AO91">
        <v>0</v>
      </c>
      <c r="AP91">
        <v>0</v>
      </c>
      <c r="AQ91">
        <v>0</v>
      </c>
      <c r="AR91">
        <v>8.6354226692028995</v>
      </c>
      <c r="AS91">
        <v>7.7977403627905053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623.40433109844525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155.378865420994</v>
      </c>
      <c r="L92">
        <v>62.240415434118702</v>
      </c>
      <c r="M92">
        <v>0</v>
      </c>
      <c r="N92">
        <v>14.18104132102564</v>
      </c>
      <c r="O92">
        <v>47.550198593686275</v>
      </c>
      <c r="P92">
        <v>64.279374510592461</v>
      </c>
      <c r="Q92">
        <v>2.6190402088554721</v>
      </c>
      <c r="R92">
        <v>10.065645501321589</v>
      </c>
      <c r="S92">
        <v>6.3089220540159694</v>
      </c>
      <c r="T92">
        <v>0</v>
      </c>
      <c r="U92">
        <v>219.6068657501427</v>
      </c>
      <c r="V92">
        <v>5.0825387323767934</v>
      </c>
      <c r="W92">
        <v>11.348595863188535</v>
      </c>
      <c r="X92">
        <v>36.250995655829598</v>
      </c>
      <c r="Y92">
        <v>0</v>
      </c>
      <c r="Z92">
        <v>3.1880139439999997</v>
      </c>
      <c r="AA92">
        <v>6.8683151354899215</v>
      </c>
      <c r="AB92">
        <v>2.2810804259496984</v>
      </c>
      <c r="AC92">
        <v>0</v>
      </c>
      <c r="AD92">
        <v>0</v>
      </c>
      <c r="AE92">
        <v>4.0284714038184681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16.413830261308121</v>
      </c>
      <c r="AL92">
        <v>3.1240466907917384</v>
      </c>
      <c r="AM92">
        <v>3.9755975070424228</v>
      </c>
      <c r="AN92">
        <v>0</v>
      </c>
      <c r="AO92">
        <v>0</v>
      </c>
      <c r="AP92">
        <v>0</v>
      </c>
      <c r="AQ92">
        <v>0</v>
      </c>
      <c r="AR92">
        <v>8.6354226692028995</v>
      </c>
      <c r="AS92">
        <v>7.7977403627905053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691.22501744654119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157.28463241425791</v>
      </c>
      <c r="L93">
        <v>62.240415434118702</v>
      </c>
      <c r="M93">
        <v>0</v>
      </c>
      <c r="N93">
        <v>14.18104132102564</v>
      </c>
      <c r="O93">
        <v>47.550198593686275</v>
      </c>
      <c r="P93">
        <v>64.279374510592461</v>
      </c>
      <c r="Q93">
        <v>2.6190402088554721</v>
      </c>
      <c r="R93">
        <v>10.065645501321589</v>
      </c>
      <c r="S93">
        <v>6.3089220540159694</v>
      </c>
      <c r="T93">
        <v>0</v>
      </c>
      <c r="U93">
        <v>219.6068657501427</v>
      </c>
      <c r="V93">
        <v>5.0825387323767934</v>
      </c>
      <c r="W93">
        <v>11.348595863188535</v>
      </c>
      <c r="X93">
        <v>36.250995655829598</v>
      </c>
      <c r="Y93">
        <v>0</v>
      </c>
      <c r="Z93">
        <v>3.1880139439999997</v>
      </c>
      <c r="AA93">
        <v>6.8683151354899215</v>
      </c>
      <c r="AB93">
        <v>2.2810804259496984</v>
      </c>
      <c r="AC93">
        <v>0</v>
      </c>
      <c r="AD93">
        <v>0</v>
      </c>
      <c r="AE93">
        <v>4.0284714038184681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16.413830261308121</v>
      </c>
      <c r="AL93">
        <v>3.1240466907917384</v>
      </c>
      <c r="AM93">
        <v>3.9755975070424228</v>
      </c>
      <c r="AN93">
        <v>0</v>
      </c>
      <c r="AO93">
        <v>0</v>
      </c>
      <c r="AP93">
        <v>0</v>
      </c>
      <c r="AQ93">
        <v>0</v>
      </c>
      <c r="AR93">
        <v>8.6354226692028995</v>
      </c>
      <c r="AS93">
        <v>7.7977403627905053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693.1307844398051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157.28463241425791</v>
      </c>
      <c r="L94">
        <v>62.239938392949156</v>
      </c>
      <c r="M94">
        <v>0</v>
      </c>
      <c r="N94">
        <v>14.18104132102564</v>
      </c>
      <c r="O94">
        <v>47.550198593686275</v>
      </c>
      <c r="P94">
        <v>64.279374510592461</v>
      </c>
      <c r="Q94">
        <v>2.6190402088554721</v>
      </c>
      <c r="R94">
        <v>10.065645501321589</v>
      </c>
      <c r="S94">
        <v>6.3089220540159694</v>
      </c>
      <c r="T94">
        <v>0</v>
      </c>
      <c r="U94">
        <v>219.6068657501427</v>
      </c>
      <c r="V94">
        <v>5.0825387323767934</v>
      </c>
      <c r="W94">
        <v>11.348595863188535</v>
      </c>
      <c r="X94">
        <v>36.250995655829598</v>
      </c>
      <c r="Y94">
        <v>0</v>
      </c>
      <c r="Z94">
        <v>3.1880139439999997</v>
      </c>
      <c r="AA94">
        <v>3.4341575677449607</v>
      </c>
      <c r="AB94">
        <v>2.2810804259496984</v>
      </c>
      <c r="AC94">
        <v>0</v>
      </c>
      <c r="AD94">
        <v>0</v>
      </c>
      <c r="AE94">
        <v>4.0284714038184681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16.413830261308121</v>
      </c>
      <c r="AL94">
        <v>3.1240466907917384</v>
      </c>
      <c r="AM94">
        <v>3.9755975070424228</v>
      </c>
      <c r="AN94">
        <v>0</v>
      </c>
      <c r="AO94">
        <v>0</v>
      </c>
      <c r="AP94">
        <v>0</v>
      </c>
      <c r="AQ94">
        <v>0</v>
      </c>
      <c r="AR94">
        <v>8.6354226692028995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689.69614983089059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157.28463241425791</v>
      </c>
      <c r="L95">
        <v>62.239938392949156</v>
      </c>
      <c r="M95">
        <v>0</v>
      </c>
      <c r="N95">
        <v>14.18104132102564</v>
      </c>
      <c r="O95">
        <v>47.550198593686275</v>
      </c>
      <c r="P95">
        <v>64.279374510592461</v>
      </c>
      <c r="Q95">
        <v>2.6190402088554721</v>
      </c>
      <c r="R95">
        <v>10.065645501321589</v>
      </c>
      <c r="S95">
        <v>6.3089220540159694</v>
      </c>
      <c r="T95">
        <v>0</v>
      </c>
      <c r="U95">
        <v>219.6068657501427</v>
      </c>
      <c r="V95">
        <v>5.0825387323767934</v>
      </c>
      <c r="W95">
        <v>11.348595863188535</v>
      </c>
      <c r="X95">
        <v>36.250995655829598</v>
      </c>
      <c r="Y95">
        <v>0</v>
      </c>
      <c r="Z95">
        <v>3.1880139439999997</v>
      </c>
      <c r="AA95">
        <v>3.4341575677449607</v>
      </c>
      <c r="AB95">
        <v>2.2810804259496984</v>
      </c>
      <c r="AC95">
        <v>0</v>
      </c>
      <c r="AD95">
        <v>0</v>
      </c>
      <c r="AE95">
        <v>4.0284714038184681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16.413830261308121</v>
      </c>
      <c r="AL95">
        <v>3.1240466907917384</v>
      </c>
      <c r="AM95">
        <v>3.9755975070424228</v>
      </c>
      <c r="AN95">
        <v>0</v>
      </c>
      <c r="AO95">
        <v>0</v>
      </c>
      <c r="AP95">
        <v>0</v>
      </c>
      <c r="AQ95">
        <v>0</v>
      </c>
      <c r="AR95">
        <v>8.6354226692028995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689.69614983089059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157.28463241425791</v>
      </c>
      <c r="L96">
        <v>62.239938392949156</v>
      </c>
      <c r="M96">
        <v>0</v>
      </c>
      <c r="N96">
        <v>14.18104132102564</v>
      </c>
      <c r="O96">
        <v>47.550198593686275</v>
      </c>
      <c r="P96">
        <v>64.279374510592461</v>
      </c>
      <c r="Q96">
        <v>2.6190402088554721</v>
      </c>
      <c r="R96">
        <v>10.065645501321589</v>
      </c>
      <c r="S96">
        <v>6.3089220540159694</v>
      </c>
      <c r="T96">
        <v>0</v>
      </c>
      <c r="U96">
        <v>219.6068657501427</v>
      </c>
      <c r="V96">
        <v>5.0825387323767934</v>
      </c>
      <c r="W96">
        <v>11.348595863188535</v>
      </c>
      <c r="X96">
        <v>36.250995655829598</v>
      </c>
      <c r="Y96">
        <v>0</v>
      </c>
      <c r="Z96">
        <v>3.1880139439999997</v>
      </c>
      <c r="AA96">
        <v>3.4341575677449607</v>
      </c>
      <c r="AB96">
        <v>2.2810804259496984</v>
      </c>
      <c r="AC96">
        <v>0</v>
      </c>
      <c r="AD96">
        <v>0</v>
      </c>
      <c r="AE96">
        <v>4.0284714038184681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16.413830261308121</v>
      </c>
      <c r="AL96">
        <v>6.5320974184165239</v>
      </c>
      <c r="AM96">
        <v>3.9755975070424228</v>
      </c>
      <c r="AN96">
        <v>0</v>
      </c>
      <c r="AO96">
        <v>0</v>
      </c>
      <c r="AP96">
        <v>0</v>
      </c>
      <c r="AQ96">
        <v>0</v>
      </c>
      <c r="AR96">
        <v>8.6354226692028995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693.10420055851534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157.28463241425791</v>
      </c>
      <c r="L97">
        <v>62.239938392949156</v>
      </c>
      <c r="M97">
        <v>0</v>
      </c>
      <c r="N97">
        <v>14.18104132102564</v>
      </c>
      <c r="O97">
        <v>47.550198593686275</v>
      </c>
      <c r="P97">
        <v>64.279374510592461</v>
      </c>
      <c r="Q97">
        <v>2.6190402088554721</v>
      </c>
      <c r="R97">
        <v>10.065645501321589</v>
      </c>
      <c r="S97">
        <v>6.3089220540159694</v>
      </c>
      <c r="T97">
        <v>0</v>
      </c>
      <c r="U97">
        <v>219.6068657501427</v>
      </c>
      <c r="V97">
        <v>5.0825387323767934</v>
      </c>
      <c r="W97">
        <v>11.348595863188535</v>
      </c>
      <c r="X97">
        <v>36.250995655829598</v>
      </c>
      <c r="Y97">
        <v>0</v>
      </c>
      <c r="Z97">
        <v>3.1880139439999997</v>
      </c>
      <c r="AA97">
        <v>3.4341575677449607</v>
      </c>
      <c r="AB97">
        <v>2.2810804259496984</v>
      </c>
      <c r="AC97">
        <v>0</v>
      </c>
      <c r="AD97">
        <v>0</v>
      </c>
      <c r="AE97">
        <v>4.0284714038184681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16.413830261308121</v>
      </c>
      <c r="AL97">
        <v>19.40032960189329</v>
      </c>
      <c r="AM97">
        <v>3.9755975070424228</v>
      </c>
      <c r="AN97">
        <v>0</v>
      </c>
      <c r="AO97">
        <v>0</v>
      </c>
      <c r="AP97">
        <v>0</v>
      </c>
      <c r="AQ97">
        <v>0</v>
      </c>
      <c r="AR97">
        <v>8.6354226692028995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705.97243274199218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157.28463241425791</v>
      </c>
      <c r="L98">
        <v>62.239938392949156</v>
      </c>
      <c r="M98">
        <v>0</v>
      </c>
      <c r="N98">
        <v>14.18104132102564</v>
      </c>
      <c r="O98">
        <v>47.550198593686275</v>
      </c>
      <c r="P98">
        <v>64.279374510592461</v>
      </c>
      <c r="Q98">
        <v>2.6190402088554721</v>
      </c>
      <c r="R98">
        <v>10.065645501321589</v>
      </c>
      <c r="S98">
        <v>6.3089220540159694</v>
      </c>
      <c r="T98">
        <v>0</v>
      </c>
      <c r="U98">
        <v>219.6068657501427</v>
      </c>
      <c r="V98">
        <v>5.0825387323767934</v>
      </c>
      <c r="W98">
        <v>11.348595863188535</v>
      </c>
      <c r="X98">
        <v>36.250995655829598</v>
      </c>
      <c r="Y98">
        <v>0</v>
      </c>
      <c r="Z98">
        <v>3.1880139439999997</v>
      </c>
      <c r="AA98">
        <v>3.4341575677449607</v>
      </c>
      <c r="AB98">
        <v>2.2810804259496984</v>
      </c>
      <c r="AC98">
        <v>0</v>
      </c>
      <c r="AD98">
        <v>0</v>
      </c>
      <c r="AE98">
        <v>4.0284714038184681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16.413830261308121</v>
      </c>
      <c r="AL98">
        <v>19.40032960189329</v>
      </c>
      <c r="AM98">
        <v>3.9755975070424228</v>
      </c>
      <c r="AN98">
        <v>0</v>
      </c>
      <c r="AO98">
        <v>0</v>
      </c>
      <c r="AP98">
        <v>0</v>
      </c>
      <c r="AQ98">
        <v>0</v>
      </c>
      <c r="AR98">
        <v>8.6354226692028995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705.97243274199218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2.3521178674343086</v>
      </c>
      <c r="L99">
        <f t="shared" si="2"/>
        <v>1.0190133932011827</v>
      </c>
      <c r="M99">
        <f t="shared" si="2"/>
        <v>0</v>
      </c>
      <c r="N99">
        <f t="shared" si="2"/>
        <v>0.34034727910095997</v>
      </c>
      <c r="O99">
        <f t="shared" si="2"/>
        <v>1.141179914788315</v>
      </c>
      <c r="P99">
        <f t="shared" si="2"/>
        <v>1.5426975460253849</v>
      </c>
      <c r="Q99">
        <f t="shared" si="2"/>
        <v>5.2764818313268159E-2</v>
      </c>
      <c r="R99">
        <f t="shared" si="2"/>
        <v>0.18703044079593897</v>
      </c>
      <c r="S99">
        <f t="shared" si="2"/>
        <v>0.115306039211396</v>
      </c>
      <c r="T99">
        <f t="shared" si="2"/>
        <v>0</v>
      </c>
      <c r="U99">
        <f t="shared" si="2"/>
        <v>5.265993012092764</v>
      </c>
      <c r="V99">
        <f t="shared" si="2"/>
        <v>9.5105091475832709E-2</v>
      </c>
      <c r="W99">
        <f t="shared" si="2"/>
        <v>0.23622213896958619</v>
      </c>
      <c r="X99">
        <f t="shared" si="2"/>
        <v>0.76410397629154625</v>
      </c>
      <c r="Y99">
        <f t="shared" si="2"/>
        <v>0</v>
      </c>
      <c r="Z99">
        <f t="shared" si="2"/>
        <v>7.2527317225999907E-2</v>
      </c>
      <c r="AA99">
        <f t="shared" si="2"/>
        <v>0.15061766314861702</v>
      </c>
      <c r="AB99">
        <f t="shared" si="2"/>
        <v>8.8722624659283961E-2</v>
      </c>
      <c r="AC99">
        <f t="shared" si="2"/>
        <v>4.6738623372060459E-2</v>
      </c>
      <c r="AD99">
        <f t="shared" si="2"/>
        <v>3.5150574526671065E-2</v>
      </c>
      <c r="AE99">
        <f t="shared" si="2"/>
        <v>0.10776160899109678</v>
      </c>
      <c r="AF99">
        <f t="shared" si="2"/>
        <v>0</v>
      </c>
      <c r="AG99">
        <f t="shared" si="2"/>
        <v>0</v>
      </c>
      <c r="AH99">
        <f t="shared" si="2"/>
        <v>0.17292728505920124</v>
      </c>
      <c r="AI99">
        <f t="shared" si="2"/>
        <v>4.6282659524154411E-3</v>
      </c>
      <c r="AJ99">
        <f t="shared" si="2"/>
        <v>0</v>
      </c>
      <c r="AK99">
        <f t="shared" si="2"/>
        <v>0.3739275710213944</v>
      </c>
      <c r="AL99">
        <f t="shared" si="2"/>
        <v>0.22164542882409602</v>
      </c>
      <c r="AM99">
        <f t="shared" si="2"/>
        <v>9.5805382431245562E-2</v>
      </c>
      <c r="AN99">
        <f t="shared" si="2"/>
        <v>0</v>
      </c>
      <c r="AO99">
        <f t="shared" si="2"/>
        <v>0</v>
      </c>
      <c r="AP99">
        <f t="shared" si="2"/>
        <v>6.8409649361343859E-3</v>
      </c>
      <c r="AQ99">
        <f t="shared" si="2"/>
        <v>0</v>
      </c>
      <c r="AR99">
        <f t="shared" si="2"/>
        <v>0.20886928706539812</v>
      </c>
      <c r="AS99">
        <f t="shared" si="2"/>
        <v>0.18810864794864876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14.88615276286275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4.8099682175599972</v>
      </c>
      <c r="L3">
        <v>481.18926568262282</v>
      </c>
      <c r="M3">
        <v>26.434187391352182</v>
      </c>
      <c r="N3">
        <v>17.141258691282051</v>
      </c>
      <c r="O3">
        <v>0</v>
      </c>
      <c r="P3">
        <v>39.787771345366572</v>
      </c>
      <c r="Q3">
        <v>3.1691760962616824</v>
      </c>
      <c r="R3">
        <v>12.148104201254828</v>
      </c>
      <c r="S3">
        <v>7.6227276000000002</v>
      </c>
      <c r="T3">
        <v>0</v>
      </c>
      <c r="U3">
        <v>118.25036815068492</v>
      </c>
      <c r="V3">
        <v>6.1393620779220779</v>
      </c>
      <c r="W3">
        <v>13.69830513882669</v>
      </c>
      <c r="X3">
        <v>43.79120275224215</v>
      </c>
      <c r="Y3">
        <v>0</v>
      </c>
      <c r="Z3">
        <v>3.8509474090909088</v>
      </c>
      <c r="AA3">
        <v>0</v>
      </c>
      <c r="AB3">
        <v>3.8889814315437325</v>
      </c>
      <c r="AC3">
        <v>0</v>
      </c>
      <c r="AD3">
        <v>0</v>
      </c>
      <c r="AE3">
        <v>4.8653155708590035</v>
      </c>
      <c r="AF3">
        <v>2.6201340139177809</v>
      </c>
      <c r="AG3">
        <v>12.014541430340916</v>
      </c>
      <c r="AH3">
        <v>0</v>
      </c>
      <c r="AI3">
        <v>0</v>
      </c>
      <c r="AJ3">
        <v>0</v>
      </c>
      <c r="AK3">
        <v>10.160800251930656</v>
      </c>
      <c r="AL3">
        <v>0</v>
      </c>
      <c r="AM3">
        <v>4.8021836396348219</v>
      </c>
      <c r="AN3">
        <v>0.64420718925156084</v>
      </c>
      <c r="AO3">
        <v>0</v>
      </c>
      <c r="AP3">
        <v>0.26475805733222862</v>
      </c>
      <c r="AQ3">
        <v>0</v>
      </c>
      <c r="AR3">
        <v>12.060700498641303</v>
      </c>
      <c r="AS3">
        <v>9.6118158957086806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838.96608273362745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4.8099682175599972</v>
      </c>
      <c r="L4">
        <v>481.18926568262282</v>
      </c>
      <c r="M4">
        <v>26.434187391352182</v>
      </c>
      <c r="N4">
        <v>17.141258691282051</v>
      </c>
      <c r="O4">
        <v>0</v>
      </c>
      <c r="P4">
        <v>39.787771345366572</v>
      </c>
      <c r="Q4">
        <v>3.1691760962616824</v>
      </c>
      <c r="R4">
        <v>12.148104201254828</v>
      </c>
      <c r="S4">
        <v>7.6227276000000002</v>
      </c>
      <c r="T4">
        <v>0</v>
      </c>
      <c r="U4">
        <v>120.24920230137266</v>
      </c>
      <c r="V4">
        <v>6.1393620779220779</v>
      </c>
      <c r="W4">
        <v>13.69830513882669</v>
      </c>
      <c r="X4">
        <v>43.79120275224215</v>
      </c>
      <c r="Y4">
        <v>0</v>
      </c>
      <c r="Z4">
        <v>3.8509474090909088</v>
      </c>
      <c r="AA4">
        <v>0</v>
      </c>
      <c r="AB4">
        <v>3.8889814315437325</v>
      </c>
      <c r="AC4">
        <v>0</v>
      </c>
      <c r="AD4">
        <v>0</v>
      </c>
      <c r="AE4">
        <v>4.8653155708590035</v>
      </c>
      <c r="AF4">
        <v>2.6201340139177809</v>
      </c>
      <c r="AG4">
        <v>12.014541430340916</v>
      </c>
      <c r="AH4">
        <v>0</v>
      </c>
      <c r="AI4">
        <v>0</v>
      </c>
      <c r="AJ4">
        <v>0</v>
      </c>
      <c r="AK4">
        <v>10.160800251930656</v>
      </c>
      <c r="AL4">
        <v>0</v>
      </c>
      <c r="AM4">
        <v>4.8021836396348219</v>
      </c>
      <c r="AN4">
        <v>0.64420718925156084</v>
      </c>
      <c r="AO4">
        <v>0</v>
      </c>
      <c r="AP4">
        <v>0.26475805733222862</v>
      </c>
      <c r="AQ4">
        <v>0</v>
      </c>
      <c r="AR4">
        <v>12.060700498641303</v>
      </c>
      <c r="AS4">
        <v>9.6118158957086806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840.96491688431513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4.810026768331003</v>
      </c>
      <c r="L5">
        <v>481.18926568262282</v>
      </c>
      <c r="M5">
        <v>26.434187391352182</v>
      </c>
      <c r="N5">
        <v>17.141258691282051</v>
      </c>
      <c r="O5">
        <v>0</v>
      </c>
      <c r="P5">
        <v>39.787771345366572</v>
      </c>
      <c r="Q5">
        <v>3.4990853885135138</v>
      </c>
      <c r="R5">
        <v>12.148104201254828</v>
      </c>
      <c r="S5">
        <v>7.6227276000000002</v>
      </c>
      <c r="T5">
        <v>0</v>
      </c>
      <c r="U5">
        <v>122.24110449514343</v>
      </c>
      <c r="V5">
        <v>6.1393620779220779</v>
      </c>
      <c r="W5">
        <v>13.69830513882669</v>
      </c>
      <c r="X5">
        <v>43.79120275224215</v>
      </c>
      <c r="Y5">
        <v>0</v>
      </c>
      <c r="Z5">
        <v>3.8509474090909088</v>
      </c>
      <c r="AA5">
        <v>0</v>
      </c>
      <c r="AB5">
        <v>3.8889814315437325</v>
      </c>
      <c r="AC5">
        <v>0</v>
      </c>
      <c r="AD5">
        <v>0</v>
      </c>
      <c r="AE5">
        <v>4.8653155708590035</v>
      </c>
      <c r="AF5">
        <v>2.6201340139177809</v>
      </c>
      <c r="AG5">
        <v>12.014541430340916</v>
      </c>
      <c r="AH5">
        <v>0</v>
      </c>
      <c r="AI5">
        <v>0</v>
      </c>
      <c r="AJ5">
        <v>0</v>
      </c>
      <c r="AK5">
        <v>10.160800251930656</v>
      </c>
      <c r="AL5">
        <v>0</v>
      </c>
      <c r="AM5">
        <v>4.8021836396348219</v>
      </c>
      <c r="AN5">
        <v>0.64420718925156084</v>
      </c>
      <c r="AO5">
        <v>0</v>
      </c>
      <c r="AP5">
        <v>0.1134676512013256</v>
      </c>
      <c r="AQ5">
        <v>0</v>
      </c>
      <c r="AR5">
        <v>10.104911402717393</v>
      </c>
      <c r="AS5">
        <v>9.6118158957086806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841.17970741905413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4.8100363372569088</v>
      </c>
      <c r="L6">
        <v>481.18926568262282</v>
      </c>
      <c r="M6">
        <v>26.434187391352182</v>
      </c>
      <c r="N6">
        <v>17.141258691282051</v>
      </c>
      <c r="O6">
        <v>0</v>
      </c>
      <c r="P6">
        <v>39.787771345366572</v>
      </c>
      <c r="Q6">
        <v>3.8389917781201848</v>
      </c>
      <c r="R6">
        <v>12.148104201254828</v>
      </c>
      <c r="S6">
        <v>7.6227276000000002</v>
      </c>
      <c r="T6">
        <v>0</v>
      </c>
      <c r="U6">
        <v>123.54954992960195</v>
      </c>
      <c r="V6">
        <v>6.1393620779220779</v>
      </c>
      <c r="W6">
        <v>13.69830513882669</v>
      </c>
      <c r="X6">
        <v>43.79120275224215</v>
      </c>
      <c r="Y6">
        <v>0</v>
      </c>
      <c r="Z6">
        <v>3.8509474090909088</v>
      </c>
      <c r="AA6">
        <v>0</v>
      </c>
      <c r="AB6">
        <v>3.8889814315437325</v>
      </c>
      <c r="AC6">
        <v>0</v>
      </c>
      <c r="AD6">
        <v>0</v>
      </c>
      <c r="AE6">
        <v>4.8653155708590035</v>
      </c>
      <c r="AF6">
        <v>2.6201340139177809</v>
      </c>
      <c r="AG6">
        <v>12.014541430340916</v>
      </c>
      <c r="AH6">
        <v>0</v>
      </c>
      <c r="AI6">
        <v>0</v>
      </c>
      <c r="AJ6">
        <v>0</v>
      </c>
      <c r="AK6">
        <v>10.160800251930656</v>
      </c>
      <c r="AL6">
        <v>0</v>
      </c>
      <c r="AM6">
        <v>4.8021836396348219</v>
      </c>
      <c r="AN6">
        <v>0.64420718925156084</v>
      </c>
      <c r="AO6">
        <v>0</v>
      </c>
      <c r="AP6">
        <v>0.1134676512013256</v>
      </c>
      <c r="AQ6">
        <v>0</v>
      </c>
      <c r="AR6">
        <v>10.104911402717393</v>
      </c>
      <c r="AS6">
        <v>9.6118158957086806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842.82806881204522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5.249979422924044</v>
      </c>
      <c r="L7">
        <v>481.18926568262282</v>
      </c>
      <c r="M7">
        <v>26.434187391352182</v>
      </c>
      <c r="N7">
        <v>17.141258691282051</v>
      </c>
      <c r="O7">
        <v>0</v>
      </c>
      <c r="P7">
        <v>39.787771345366572</v>
      </c>
      <c r="Q7">
        <v>3.4988128378378378</v>
      </c>
      <c r="R7">
        <v>12.148104201254828</v>
      </c>
      <c r="S7">
        <v>7.6227276000000002</v>
      </c>
      <c r="T7">
        <v>0</v>
      </c>
      <c r="U7">
        <v>123.64823528074835</v>
      </c>
      <c r="V7">
        <v>6.1393620779220779</v>
      </c>
      <c r="W7">
        <v>13.69830513882669</v>
      </c>
      <c r="X7">
        <v>43.79120275224215</v>
      </c>
      <c r="Y7">
        <v>0</v>
      </c>
      <c r="Z7">
        <v>3.8509474090909088</v>
      </c>
      <c r="AA7">
        <v>0</v>
      </c>
      <c r="AB7">
        <v>3.8889814315437325</v>
      </c>
      <c r="AC7">
        <v>0</v>
      </c>
      <c r="AD7">
        <v>0</v>
      </c>
      <c r="AE7">
        <v>4.8653155708590035</v>
      </c>
      <c r="AF7">
        <v>2.6201340139177809</v>
      </c>
      <c r="AG7">
        <v>12.014541430340916</v>
      </c>
      <c r="AH7">
        <v>0</v>
      </c>
      <c r="AI7">
        <v>0</v>
      </c>
      <c r="AJ7">
        <v>0</v>
      </c>
      <c r="AK7">
        <v>10.160800251930656</v>
      </c>
      <c r="AL7">
        <v>0</v>
      </c>
      <c r="AM7">
        <v>4.8021836396348219</v>
      </c>
      <c r="AN7">
        <v>0.64420718925156084</v>
      </c>
      <c r="AO7">
        <v>0</v>
      </c>
      <c r="AP7">
        <v>0</v>
      </c>
      <c r="AQ7">
        <v>0</v>
      </c>
      <c r="AR7">
        <v>10.104911402717393</v>
      </c>
      <c r="AS7">
        <v>9.6118158957086806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842.91305065737515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4.8099820813982115</v>
      </c>
      <c r="L8">
        <v>481.19825740403763</v>
      </c>
      <c r="M8">
        <v>26.434187391352182</v>
      </c>
      <c r="N8">
        <v>17.141258691282051</v>
      </c>
      <c r="O8">
        <v>0</v>
      </c>
      <c r="P8">
        <v>39.787771345366572</v>
      </c>
      <c r="Q8">
        <v>3.1680326164542296</v>
      </c>
      <c r="R8">
        <v>12.148104201254828</v>
      </c>
      <c r="S8">
        <v>7.6213220961727188</v>
      </c>
      <c r="T8">
        <v>0</v>
      </c>
      <c r="U8">
        <v>123.64823528074835</v>
      </c>
      <c r="V8">
        <v>6.1393620779220779</v>
      </c>
      <c r="W8">
        <v>13.69830513882669</v>
      </c>
      <c r="X8">
        <v>43.79120275224215</v>
      </c>
      <c r="Y8">
        <v>0</v>
      </c>
      <c r="Z8">
        <v>3.8509474090909088</v>
      </c>
      <c r="AA8">
        <v>0</v>
      </c>
      <c r="AB8">
        <v>3.8889814315437325</v>
      </c>
      <c r="AC8">
        <v>0</v>
      </c>
      <c r="AD8">
        <v>0</v>
      </c>
      <c r="AE8">
        <v>4.8653155708590035</v>
      </c>
      <c r="AF8">
        <v>2.6201340139177809</v>
      </c>
      <c r="AG8">
        <v>12.014541430340916</v>
      </c>
      <c r="AH8">
        <v>0</v>
      </c>
      <c r="AI8">
        <v>0</v>
      </c>
      <c r="AJ8">
        <v>0</v>
      </c>
      <c r="AK8">
        <v>10.160800251930656</v>
      </c>
      <c r="AL8">
        <v>0</v>
      </c>
      <c r="AM8">
        <v>4.8021836396348219</v>
      </c>
      <c r="AN8">
        <v>0.64420718925156084</v>
      </c>
      <c r="AO8">
        <v>0</v>
      </c>
      <c r="AP8">
        <v>0</v>
      </c>
      <c r="AQ8">
        <v>0</v>
      </c>
      <c r="AR8">
        <v>10.104911402717393</v>
      </c>
      <c r="AS8">
        <v>9.6118158957086806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842.1498593120532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4.8099820813982115</v>
      </c>
      <c r="L9">
        <v>461.95885300807208</v>
      </c>
      <c r="M9">
        <v>26.434187391352182</v>
      </c>
      <c r="N9">
        <v>17.141258691282051</v>
      </c>
      <c r="O9">
        <v>0</v>
      </c>
      <c r="P9">
        <v>39.787771345366572</v>
      </c>
      <c r="Q9">
        <v>3.2208973951890036</v>
      </c>
      <c r="R9">
        <v>12.148104201254828</v>
      </c>
      <c r="S9">
        <v>7.6213220961727188</v>
      </c>
      <c r="T9">
        <v>0</v>
      </c>
      <c r="U9">
        <v>123.64823528074835</v>
      </c>
      <c r="V9">
        <v>6.1393620779220779</v>
      </c>
      <c r="W9">
        <v>13.69830513882669</v>
      </c>
      <c r="X9">
        <v>43.79120275224215</v>
      </c>
      <c r="Y9">
        <v>0</v>
      </c>
      <c r="Z9">
        <v>3.8509474090909088</v>
      </c>
      <c r="AA9">
        <v>0</v>
      </c>
      <c r="AB9">
        <v>3.8889814315437325</v>
      </c>
      <c r="AC9">
        <v>0</v>
      </c>
      <c r="AD9">
        <v>0</v>
      </c>
      <c r="AE9">
        <v>4.8653155708590035</v>
      </c>
      <c r="AF9">
        <v>2.6201340139177809</v>
      </c>
      <c r="AG9">
        <v>12.014541430340916</v>
      </c>
      <c r="AH9">
        <v>0</v>
      </c>
      <c r="AI9">
        <v>0</v>
      </c>
      <c r="AJ9">
        <v>0</v>
      </c>
      <c r="AK9">
        <v>10.160800251930656</v>
      </c>
      <c r="AL9">
        <v>0</v>
      </c>
      <c r="AM9">
        <v>4.8021836396348219</v>
      </c>
      <c r="AN9">
        <v>0.64420718925156084</v>
      </c>
      <c r="AO9">
        <v>0</v>
      </c>
      <c r="AP9">
        <v>0</v>
      </c>
      <c r="AQ9">
        <v>0</v>
      </c>
      <c r="AR9">
        <v>10.104911402717393</v>
      </c>
      <c r="AS9">
        <v>9.6118158957086806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822.96331969482253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4.8099820813982115</v>
      </c>
      <c r="L10">
        <v>365.71684914885896</v>
      </c>
      <c r="M10">
        <v>26.434187391352182</v>
      </c>
      <c r="N10">
        <v>17.141258691282051</v>
      </c>
      <c r="O10">
        <v>0</v>
      </c>
      <c r="P10">
        <v>39.787771345366572</v>
      </c>
      <c r="Q10">
        <v>2.8886162404761904</v>
      </c>
      <c r="R10">
        <v>7.6975234685050005</v>
      </c>
      <c r="S10">
        <v>3.8479447523866344</v>
      </c>
      <c r="T10">
        <v>0</v>
      </c>
      <c r="U10">
        <v>123.64823528074835</v>
      </c>
      <c r="V10">
        <v>3.8491446615905249</v>
      </c>
      <c r="W10">
        <v>13.69830513882669</v>
      </c>
      <c r="X10">
        <v>43.79120275224215</v>
      </c>
      <c r="Y10">
        <v>0</v>
      </c>
      <c r="Z10">
        <v>3.8509474090909088</v>
      </c>
      <c r="AA10">
        <v>0</v>
      </c>
      <c r="AB10">
        <v>3.8889814315437325</v>
      </c>
      <c r="AC10">
        <v>0</v>
      </c>
      <c r="AD10">
        <v>0</v>
      </c>
      <c r="AE10">
        <v>4.8653155708590035</v>
      </c>
      <c r="AF10">
        <v>2.6201340139177809</v>
      </c>
      <c r="AG10">
        <v>12.014541430340916</v>
      </c>
      <c r="AH10">
        <v>0</v>
      </c>
      <c r="AI10">
        <v>0</v>
      </c>
      <c r="AJ10">
        <v>0</v>
      </c>
      <c r="AK10">
        <v>10.160800251930656</v>
      </c>
      <c r="AL10">
        <v>0</v>
      </c>
      <c r="AM10">
        <v>4.8021836396348219</v>
      </c>
      <c r="AN10">
        <v>0.64420718925156084</v>
      </c>
      <c r="AO10">
        <v>0</v>
      </c>
      <c r="AP10">
        <v>0</v>
      </c>
      <c r="AQ10">
        <v>0</v>
      </c>
      <c r="AR10">
        <v>10.104911402717393</v>
      </c>
      <c r="AS10">
        <v>9.6118158957086806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715.87485918802918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4.8099820813982115</v>
      </c>
      <c r="L11">
        <v>309.34379660291154</v>
      </c>
      <c r="M11">
        <v>26.434187391352182</v>
      </c>
      <c r="N11">
        <v>17.141258691282051</v>
      </c>
      <c r="O11">
        <v>0</v>
      </c>
      <c r="P11">
        <v>39.787771345366572</v>
      </c>
      <c r="Q11">
        <v>2.8910260444444442</v>
      </c>
      <c r="R11">
        <v>7.7020791221575893</v>
      </c>
      <c r="S11">
        <v>4.0205270904255315</v>
      </c>
      <c r="T11">
        <v>0</v>
      </c>
      <c r="U11">
        <v>123.64823528074835</v>
      </c>
      <c r="V11">
        <v>3.8491446615905249</v>
      </c>
      <c r="W11">
        <v>13.69830513882669</v>
      </c>
      <c r="X11">
        <v>43.79120275224215</v>
      </c>
      <c r="Y11">
        <v>0</v>
      </c>
      <c r="Z11">
        <v>3.8509474090909088</v>
      </c>
      <c r="AA11">
        <v>4.1476129147679321</v>
      </c>
      <c r="AB11">
        <v>0.98405390526716885</v>
      </c>
      <c r="AC11">
        <v>0</v>
      </c>
      <c r="AD11">
        <v>0</v>
      </c>
      <c r="AE11">
        <v>4.8653155708590035</v>
      </c>
      <c r="AF11">
        <v>2.6201340139177809</v>
      </c>
      <c r="AG11">
        <v>12.014541430340916</v>
      </c>
      <c r="AH11">
        <v>0</v>
      </c>
      <c r="AI11">
        <v>0</v>
      </c>
      <c r="AJ11">
        <v>0</v>
      </c>
      <c r="AK11">
        <v>10.160800251930656</v>
      </c>
      <c r="AL11">
        <v>0</v>
      </c>
      <c r="AM11">
        <v>4.8021836396348219</v>
      </c>
      <c r="AN11">
        <v>0.64420718925156084</v>
      </c>
      <c r="AO11">
        <v>0</v>
      </c>
      <c r="AP11">
        <v>0.1134676512013256</v>
      </c>
      <c r="AQ11">
        <v>0</v>
      </c>
      <c r="AR11">
        <v>10.104911402717393</v>
      </c>
      <c r="AS11">
        <v>9.6118158957086806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661.03750747743425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4.8099820813982115</v>
      </c>
      <c r="L12">
        <v>309.34379660291154</v>
      </c>
      <c r="M12">
        <v>26.434187391352182</v>
      </c>
      <c r="N12">
        <v>17.141258691282051</v>
      </c>
      <c r="O12">
        <v>0</v>
      </c>
      <c r="P12">
        <v>39.787771345366572</v>
      </c>
      <c r="Q12">
        <v>2.8910260444444442</v>
      </c>
      <c r="R12">
        <v>7.7020791221575893</v>
      </c>
      <c r="S12">
        <v>3.982204642515379</v>
      </c>
      <c r="T12">
        <v>0</v>
      </c>
      <c r="U12">
        <v>123.64823528074835</v>
      </c>
      <c r="V12">
        <v>3.8491446615905249</v>
      </c>
      <c r="W12">
        <v>13.69830513882669</v>
      </c>
      <c r="X12">
        <v>43.79120275224215</v>
      </c>
      <c r="Y12">
        <v>0</v>
      </c>
      <c r="Z12">
        <v>3.8509474090909088</v>
      </c>
      <c r="AA12">
        <v>4.1476129147679321</v>
      </c>
      <c r="AB12">
        <v>0.98405390526716885</v>
      </c>
      <c r="AC12">
        <v>0</v>
      </c>
      <c r="AD12">
        <v>0</v>
      </c>
      <c r="AE12">
        <v>4.8653155708590035</v>
      </c>
      <c r="AF12">
        <v>2.6201340139177809</v>
      </c>
      <c r="AG12">
        <v>12.014541430340916</v>
      </c>
      <c r="AH12">
        <v>0</v>
      </c>
      <c r="AI12">
        <v>0</v>
      </c>
      <c r="AJ12">
        <v>0</v>
      </c>
      <c r="AK12">
        <v>10.160800251930656</v>
      </c>
      <c r="AL12">
        <v>0</v>
      </c>
      <c r="AM12">
        <v>4.8021836396348219</v>
      </c>
      <c r="AN12">
        <v>0.64420718925156084</v>
      </c>
      <c r="AO12">
        <v>0</v>
      </c>
      <c r="AP12">
        <v>0.1134676512013256</v>
      </c>
      <c r="AQ12">
        <v>0</v>
      </c>
      <c r="AR12">
        <v>10.104911402717393</v>
      </c>
      <c r="AS12">
        <v>9.6118158957086806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660.99918502952414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4.8099820813982115</v>
      </c>
      <c r="L13">
        <v>307.00989738482087</v>
      </c>
      <c r="M13">
        <v>26.434187391352182</v>
      </c>
      <c r="N13">
        <v>17.141258691282051</v>
      </c>
      <c r="O13">
        <v>0</v>
      </c>
      <c r="P13">
        <v>39.789600242657094</v>
      </c>
      <c r="Q13">
        <v>2.8861772046109508</v>
      </c>
      <c r="R13">
        <v>7.7000653286384981</v>
      </c>
      <c r="S13">
        <v>3.8487116305818674</v>
      </c>
      <c r="T13">
        <v>0</v>
      </c>
      <c r="U13">
        <v>123.64823528074835</v>
      </c>
      <c r="V13">
        <v>3.8515109011627908</v>
      </c>
      <c r="W13">
        <v>13.69830513882669</v>
      </c>
      <c r="X13">
        <v>43.79120275224215</v>
      </c>
      <c r="Y13">
        <v>0</v>
      </c>
      <c r="Z13">
        <v>3.8509474090909088</v>
      </c>
      <c r="AA13">
        <v>8.2952258295358643</v>
      </c>
      <c r="AB13">
        <v>0.98405390526716885</v>
      </c>
      <c r="AC13">
        <v>0</v>
      </c>
      <c r="AD13">
        <v>0</v>
      </c>
      <c r="AE13">
        <v>4.8653155708590035</v>
      </c>
      <c r="AF13">
        <v>2.6201340139177809</v>
      </c>
      <c r="AG13">
        <v>12.014541430340916</v>
      </c>
      <c r="AH13">
        <v>0</v>
      </c>
      <c r="AI13">
        <v>0</v>
      </c>
      <c r="AJ13">
        <v>0</v>
      </c>
      <c r="AK13">
        <v>19.825951351930655</v>
      </c>
      <c r="AL13">
        <v>0</v>
      </c>
      <c r="AM13">
        <v>4.8021836396348219</v>
      </c>
      <c r="AN13">
        <v>0.64420718925156084</v>
      </c>
      <c r="AO13">
        <v>0</v>
      </c>
      <c r="AP13">
        <v>0.49169366652858321</v>
      </c>
      <c r="AQ13">
        <v>0</v>
      </c>
      <c r="AR13">
        <v>10.104911402717393</v>
      </c>
      <c r="AS13">
        <v>9.6118158957086806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672.72011533310513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4.8099820813982115</v>
      </c>
      <c r="L14">
        <v>307.00989738482087</v>
      </c>
      <c r="M14">
        <v>26.434187391352182</v>
      </c>
      <c r="N14">
        <v>17.141258691282051</v>
      </c>
      <c r="O14">
        <v>0</v>
      </c>
      <c r="P14">
        <v>39.78961281543986</v>
      </c>
      <c r="Q14">
        <v>2.8861772046109508</v>
      </c>
      <c r="R14">
        <v>7.7000555449861281</v>
      </c>
      <c r="S14">
        <v>3.8487116305818674</v>
      </c>
      <c r="T14">
        <v>0</v>
      </c>
      <c r="U14">
        <v>123.64823528074835</v>
      </c>
      <c r="V14">
        <v>3.8515109011627908</v>
      </c>
      <c r="W14">
        <v>13.69830513882669</v>
      </c>
      <c r="X14">
        <v>43.79120275224215</v>
      </c>
      <c r="Y14">
        <v>0</v>
      </c>
      <c r="Z14">
        <v>3.8509474090909088</v>
      </c>
      <c r="AA14">
        <v>8.2952258295358643</v>
      </c>
      <c r="AB14">
        <v>0.98405390526716885</v>
      </c>
      <c r="AC14">
        <v>0</v>
      </c>
      <c r="AD14">
        <v>0</v>
      </c>
      <c r="AE14">
        <v>4.8653155708590035</v>
      </c>
      <c r="AF14">
        <v>2.6201340139177809</v>
      </c>
      <c r="AG14">
        <v>12.014541430340916</v>
      </c>
      <c r="AH14">
        <v>0</v>
      </c>
      <c r="AI14">
        <v>0</v>
      </c>
      <c r="AJ14">
        <v>0</v>
      </c>
      <c r="AK14">
        <v>19.825951351930655</v>
      </c>
      <c r="AL14">
        <v>0</v>
      </c>
      <c r="AM14">
        <v>4.8021836396348219</v>
      </c>
      <c r="AN14">
        <v>0.64420718925156084</v>
      </c>
      <c r="AO14">
        <v>0</v>
      </c>
      <c r="AP14">
        <v>0.49169366652858321</v>
      </c>
      <c r="AQ14">
        <v>0</v>
      </c>
      <c r="AR14">
        <v>10.104911402717393</v>
      </c>
      <c r="AS14">
        <v>9.6118158957086806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672.72011812223548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4.8099820813982115</v>
      </c>
      <c r="L15">
        <v>307.00989738482087</v>
      </c>
      <c r="M15">
        <v>26.434187391352182</v>
      </c>
      <c r="N15">
        <v>17.141258691282051</v>
      </c>
      <c r="O15">
        <v>0</v>
      </c>
      <c r="P15">
        <v>39.78961281543986</v>
      </c>
      <c r="Q15">
        <v>2.8865361562799619</v>
      </c>
      <c r="R15">
        <v>7.7000555449861281</v>
      </c>
      <c r="S15">
        <v>3.8487116305818674</v>
      </c>
      <c r="T15">
        <v>0</v>
      </c>
      <c r="U15">
        <v>123.64823528074835</v>
      </c>
      <c r="V15">
        <v>3.8493504580812443</v>
      </c>
      <c r="W15">
        <v>13.69830513882669</v>
      </c>
      <c r="X15">
        <v>43.79120275224215</v>
      </c>
      <c r="Y15">
        <v>0</v>
      </c>
      <c r="Z15">
        <v>3.8509474090909088</v>
      </c>
      <c r="AA15">
        <v>8.2952258295358643</v>
      </c>
      <c r="AB15">
        <v>0.98405390526716885</v>
      </c>
      <c r="AC15">
        <v>0</v>
      </c>
      <c r="AD15">
        <v>0</v>
      </c>
      <c r="AE15">
        <v>4.8653155708590035</v>
      </c>
      <c r="AF15">
        <v>2.6201340139177809</v>
      </c>
      <c r="AG15">
        <v>12.014541430340916</v>
      </c>
      <c r="AH15">
        <v>0</v>
      </c>
      <c r="AI15">
        <v>0</v>
      </c>
      <c r="AJ15">
        <v>0</v>
      </c>
      <c r="AK15">
        <v>19.825951351930655</v>
      </c>
      <c r="AL15">
        <v>0</v>
      </c>
      <c r="AM15">
        <v>4.8021836396348219</v>
      </c>
      <c r="AN15">
        <v>0.64420718925156084</v>
      </c>
      <c r="AO15">
        <v>0</v>
      </c>
      <c r="AP15">
        <v>0.49169366652858321</v>
      </c>
      <c r="AQ15">
        <v>3.3485746342523739</v>
      </c>
      <c r="AR15">
        <v>12.060700498641303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677.82885524001597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4.8099820813982115</v>
      </c>
      <c r="L16">
        <v>307.00989738482087</v>
      </c>
      <c r="M16">
        <v>26.434187391352182</v>
      </c>
      <c r="N16">
        <v>17.141258691282051</v>
      </c>
      <c r="O16">
        <v>0</v>
      </c>
      <c r="P16">
        <v>39.78961281543986</v>
      </c>
      <c r="Q16">
        <v>2.8865361562799619</v>
      </c>
      <c r="R16">
        <v>7.7000555449861281</v>
      </c>
      <c r="S16">
        <v>3.8487116305818674</v>
      </c>
      <c r="T16">
        <v>0</v>
      </c>
      <c r="U16">
        <v>123.64823528074835</v>
      </c>
      <c r="V16">
        <v>3.8493504580812443</v>
      </c>
      <c r="W16">
        <v>13.69830513882669</v>
      </c>
      <c r="X16">
        <v>43.79120275224215</v>
      </c>
      <c r="Y16">
        <v>0</v>
      </c>
      <c r="Z16">
        <v>3.8509474090909088</v>
      </c>
      <c r="AA16">
        <v>8.2952258295358643</v>
      </c>
      <c r="AB16">
        <v>0.98405390526716885</v>
      </c>
      <c r="AC16">
        <v>0</v>
      </c>
      <c r="AD16">
        <v>0</v>
      </c>
      <c r="AE16">
        <v>4.8653155708590035</v>
      </c>
      <c r="AF16">
        <v>2.6201340139177809</v>
      </c>
      <c r="AG16">
        <v>12.014541430340916</v>
      </c>
      <c r="AH16">
        <v>0</v>
      </c>
      <c r="AI16">
        <v>0</v>
      </c>
      <c r="AJ16">
        <v>0</v>
      </c>
      <c r="AK16">
        <v>19.825951351930655</v>
      </c>
      <c r="AL16">
        <v>0</v>
      </c>
      <c r="AM16">
        <v>4.8021836396348219</v>
      </c>
      <c r="AN16">
        <v>0.64420718925156084</v>
      </c>
      <c r="AO16">
        <v>0</v>
      </c>
      <c r="AP16">
        <v>0.49169366652858321</v>
      </c>
      <c r="AQ16">
        <v>3.3485746342523739</v>
      </c>
      <c r="AR16">
        <v>12.060700498641303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677.82885524001597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4.8099820813982115</v>
      </c>
      <c r="L17">
        <v>307.00989738482087</v>
      </c>
      <c r="M17">
        <v>26.434187391352182</v>
      </c>
      <c r="N17">
        <v>17.141258691282051</v>
      </c>
      <c r="O17">
        <v>0</v>
      </c>
      <c r="P17">
        <v>39.78961281543986</v>
      </c>
      <c r="Q17">
        <v>2.889632383141763</v>
      </c>
      <c r="R17">
        <v>7.7000555449861281</v>
      </c>
      <c r="S17">
        <v>3.8487116305818674</v>
      </c>
      <c r="T17">
        <v>0</v>
      </c>
      <c r="U17">
        <v>123.64823528074835</v>
      </c>
      <c r="V17">
        <v>3.8493504580812443</v>
      </c>
      <c r="W17">
        <v>13.69830513882669</v>
      </c>
      <c r="X17">
        <v>43.79120275224215</v>
      </c>
      <c r="Y17">
        <v>0</v>
      </c>
      <c r="Z17">
        <v>3.8509474090909088</v>
      </c>
      <c r="AA17">
        <v>8.2952258295358643</v>
      </c>
      <c r="AB17">
        <v>0.98405390526716885</v>
      </c>
      <c r="AC17">
        <v>0</v>
      </c>
      <c r="AD17">
        <v>0</v>
      </c>
      <c r="AE17">
        <v>4.8653155708590035</v>
      </c>
      <c r="AF17">
        <v>2.6201340139177809</v>
      </c>
      <c r="AG17">
        <v>12.014541430340916</v>
      </c>
      <c r="AH17">
        <v>0</v>
      </c>
      <c r="AI17">
        <v>0</v>
      </c>
      <c r="AJ17">
        <v>0</v>
      </c>
      <c r="AK17">
        <v>19.825951351930655</v>
      </c>
      <c r="AL17">
        <v>0</v>
      </c>
      <c r="AM17">
        <v>4.8021836396348219</v>
      </c>
      <c r="AN17">
        <v>0.64420718925156084</v>
      </c>
      <c r="AO17">
        <v>0</v>
      </c>
      <c r="AP17">
        <v>0.1134676512013256</v>
      </c>
      <c r="AQ17">
        <v>6.6971492685047478</v>
      </c>
      <c r="AR17">
        <v>10.104911402717393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678.84651098987899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4.8099820813982115</v>
      </c>
      <c r="L18">
        <v>307.00989738482087</v>
      </c>
      <c r="M18">
        <v>26.434187391352182</v>
      </c>
      <c r="N18">
        <v>17.141258691282051</v>
      </c>
      <c r="O18">
        <v>0</v>
      </c>
      <c r="P18">
        <v>39.78961281543986</v>
      </c>
      <c r="Q18">
        <v>2.889632383141763</v>
      </c>
      <c r="R18">
        <v>7.7000555449861281</v>
      </c>
      <c r="S18">
        <v>3.8487116305818674</v>
      </c>
      <c r="T18">
        <v>0</v>
      </c>
      <c r="U18">
        <v>123.64823528074835</v>
      </c>
      <c r="V18">
        <v>3.8493504580812443</v>
      </c>
      <c r="W18">
        <v>13.69830513882669</v>
      </c>
      <c r="X18">
        <v>43.79120275224215</v>
      </c>
      <c r="Y18">
        <v>0</v>
      </c>
      <c r="Z18">
        <v>3.8509474090909088</v>
      </c>
      <c r="AA18">
        <v>8.2952258295358643</v>
      </c>
      <c r="AB18">
        <v>0.98405390526716885</v>
      </c>
      <c r="AC18">
        <v>0</v>
      </c>
      <c r="AD18">
        <v>0</v>
      </c>
      <c r="AE18">
        <v>4.8653155708590035</v>
      </c>
      <c r="AF18">
        <v>2.6201340139177809</v>
      </c>
      <c r="AG18">
        <v>12.014541430340916</v>
      </c>
      <c r="AH18">
        <v>0</v>
      </c>
      <c r="AI18">
        <v>0</v>
      </c>
      <c r="AJ18">
        <v>0</v>
      </c>
      <c r="AK18">
        <v>19.825951351930655</v>
      </c>
      <c r="AL18">
        <v>0</v>
      </c>
      <c r="AM18">
        <v>4.8021836396348219</v>
      </c>
      <c r="AN18">
        <v>0.64420718925156084</v>
      </c>
      <c r="AO18">
        <v>0</v>
      </c>
      <c r="AP18">
        <v>0.1134676512013256</v>
      </c>
      <c r="AQ18">
        <v>10.045723660165727</v>
      </c>
      <c r="AR18">
        <v>10.104911402717393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682.19508538154003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4.8099820813982115</v>
      </c>
      <c r="L19">
        <v>307.00989738482087</v>
      </c>
      <c r="M19">
        <v>26.434187391352182</v>
      </c>
      <c r="N19">
        <v>17.141258691282051</v>
      </c>
      <c r="O19">
        <v>0</v>
      </c>
      <c r="P19">
        <v>39.78961281543986</v>
      </c>
      <c r="Q19">
        <v>2.8900367466539199</v>
      </c>
      <c r="R19">
        <v>7.7000555449861281</v>
      </c>
      <c r="S19">
        <v>3.8487116305818674</v>
      </c>
      <c r="T19">
        <v>0</v>
      </c>
      <c r="U19">
        <v>123.64823528074835</v>
      </c>
      <c r="V19">
        <v>3.8493504580812443</v>
      </c>
      <c r="W19">
        <v>13.69830513882669</v>
      </c>
      <c r="X19">
        <v>43.79120275224215</v>
      </c>
      <c r="Y19">
        <v>0</v>
      </c>
      <c r="Z19">
        <v>3.8509474090909088</v>
      </c>
      <c r="AA19">
        <v>8.3726553172995786</v>
      </c>
      <c r="AB19">
        <v>3.8889814315437325</v>
      </c>
      <c r="AC19">
        <v>0</v>
      </c>
      <c r="AD19">
        <v>0</v>
      </c>
      <c r="AE19">
        <v>4.8653155708590035</v>
      </c>
      <c r="AF19">
        <v>2.6201340139177809</v>
      </c>
      <c r="AG19">
        <v>12.014541430340916</v>
      </c>
      <c r="AH19">
        <v>0</v>
      </c>
      <c r="AI19">
        <v>0</v>
      </c>
      <c r="AJ19">
        <v>0</v>
      </c>
      <c r="AK19">
        <v>19.825951351930655</v>
      </c>
      <c r="AL19">
        <v>0</v>
      </c>
      <c r="AM19">
        <v>4.8021836396348219</v>
      </c>
      <c r="AN19">
        <v>0.64420718925156084</v>
      </c>
      <c r="AO19">
        <v>0</v>
      </c>
      <c r="AP19">
        <v>0.1134676512013256</v>
      </c>
      <c r="AQ19">
        <v>10.045723660165727</v>
      </c>
      <c r="AR19">
        <v>10.104911402717393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685.17784675909263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4.8099820813982115</v>
      </c>
      <c r="L20">
        <v>307.00989738482087</v>
      </c>
      <c r="M20">
        <v>26.434187391352182</v>
      </c>
      <c r="N20">
        <v>17.141258691282051</v>
      </c>
      <c r="O20">
        <v>0</v>
      </c>
      <c r="P20">
        <v>39.78961281543986</v>
      </c>
      <c r="Q20">
        <v>2.8900367466539199</v>
      </c>
      <c r="R20">
        <v>7.7000555449861281</v>
      </c>
      <c r="S20">
        <v>3.8487116305818674</v>
      </c>
      <c r="T20">
        <v>0</v>
      </c>
      <c r="U20">
        <v>123.64823528074835</v>
      </c>
      <c r="V20">
        <v>3.8493504580812443</v>
      </c>
      <c r="W20">
        <v>13.69830513882669</v>
      </c>
      <c r="X20">
        <v>43.79120275224215</v>
      </c>
      <c r="Y20">
        <v>0</v>
      </c>
      <c r="Z20">
        <v>3.8509474090909088</v>
      </c>
      <c r="AA20">
        <v>12.442838744303799</v>
      </c>
      <c r="AB20">
        <v>3.8889814315437325</v>
      </c>
      <c r="AC20">
        <v>2.8576734570785116</v>
      </c>
      <c r="AD20">
        <v>0</v>
      </c>
      <c r="AE20">
        <v>4.8653155708590035</v>
      </c>
      <c r="AF20">
        <v>2.6201340139177809</v>
      </c>
      <c r="AG20">
        <v>12.014541430340916</v>
      </c>
      <c r="AH20">
        <v>0</v>
      </c>
      <c r="AI20">
        <v>0</v>
      </c>
      <c r="AJ20">
        <v>0</v>
      </c>
      <c r="AK20">
        <v>19.825951351930655</v>
      </c>
      <c r="AL20">
        <v>0</v>
      </c>
      <c r="AM20">
        <v>4.8021836396348219</v>
      </c>
      <c r="AN20">
        <v>0.64420718925156084</v>
      </c>
      <c r="AO20">
        <v>0</v>
      </c>
      <c r="AP20">
        <v>0.1134676512013256</v>
      </c>
      <c r="AQ20">
        <v>13.022234419213239</v>
      </c>
      <c r="AR20">
        <v>10.104911402717393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695.08221440222258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4.8099820813982115</v>
      </c>
      <c r="L21">
        <v>307.00989738482087</v>
      </c>
      <c r="M21">
        <v>26.434187391352182</v>
      </c>
      <c r="N21">
        <v>17.141258691282051</v>
      </c>
      <c r="O21">
        <v>0</v>
      </c>
      <c r="P21">
        <v>39.78961281543986</v>
      </c>
      <c r="Q21">
        <v>2.8931207583572109</v>
      </c>
      <c r="R21">
        <v>7.7000555449861281</v>
      </c>
      <c r="S21">
        <v>3.8487116305818674</v>
      </c>
      <c r="T21">
        <v>0</v>
      </c>
      <c r="U21">
        <v>123.64823528074835</v>
      </c>
      <c r="V21">
        <v>3.8493504580812443</v>
      </c>
      <c r="W21">
        <v>13.69830513882669</v>
      </c>
      <c r="X21">
        <v>43.79120275224215</v>
      </c>
      <c r="Y21">
        <v>0</v>
      </c>
      <c r="Z21">
        <v>3.8509474090909088</v>
      </c>
      <c r="AA21">
        <v>12.442838744303799</v>
      </c>
      <c r="AB21">
        <v>3.8889814315437325</v>
      </c>
      <c r="AC21">
        <v>2.8576734570785116</v>
      </c>
      <c r="AD21">
        <v>0</v>
      </c>
      <c r="AE21">
        <v>9.730630885425791</v>
      </c>
      <c r="AF21">
        <v>2.6201340139177809</v>
      </c>
      <c r="AG21">
        <v>12.014541430340916</v>
      </c>
      <c r="AH21">
        <v>0</v>
      </c>
      <c r="AI21">
        <v>0</v>
      </c>
      <c r="AJ21">
        <v>0</v>
      </c>
      <c r="AK21">
        <v>19.825951351930655</v>
      </c>
      <c r="AL21">
        <v>0</v>
      </c>
      <c r="AM21">
        <v>4.8021836396348219</v>
      </c>
      <c r="AN21">
        <v>0.64420718925156084</v>
      </c>
      <c r="AO21">
        <v>0</v>
      </c>
      <c r="AP21">
        <v>0.30258081226180611</v>
      </c>
      <c r="AQ21">
        <v>13.022234419213239</v>
      </c>
      <c r="AR21">
        <v>10.104911402717393</v>
      </c>
      <c r="AS21">
        <v>9.41799077472532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700.13972688955312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4.8099820813982115</v>
      </c>
      <c r="L22">
        <v>307.00989738482087</v>
      </c>
      <c r="M22">
        <v>26.434187391352182</v>
      </c>
      <c r="N22">
        <v>17.141258691282051</v>
      </c>
      <c r="O22">
        <v>0</v>
      </c>
      <c r="P22">
        <v>39.78961281543986</v>
      </c>
      <c r="Q22">
        <v>2.8931207583572109</v>
      </c>
      <c r="R22">
        <v>7.7000555449861281</v>
      </c>
      <c r="S22">
        <v>3.8487116305818674</v>
      </c>
      <c r="T22">
        <v>0</v>
      </c>
      <c r="U22">
        <v>123.64823528074835</v>
      </c>
      <c r="V22">
        <v>3.8493504580812443</v>
      </c>
      <c r="W22">
        <v>13.69830513882669</v>
      </c>
      <c r="X22">
        <v>43.79120275224215</v>
      </c>
      <c r="Y22">
        <v>0</v>
      </c>
      <c r="Z22">
        <v>3.8509474090909088</v>
      </c>
      <c r="AA22">
        <v>12.442838744303799</v>
      </c>
      <c r="AB22">
        <v>3.8889814315437325</v>
      </c>
      <c r="AC22">
        <v>2.8576734570785116</v>
      </c>
      <c r="AD22">
        <v>0</v>
      </c>
      <c r="AE22">
        <v>9.730630885425791</v>
      </c>
      <c r="AF22">
        <v>2.6201340139177809</v>
      </c>
      <c r="AG22">
        <v>12.014541430340916</v>
      </c>
      <c r="AH22">
        <v>0</v>
      </c>
      <c r="AI22">
        <v>0</v>
      </c>
      <c r="AJ22">
        <v>0</v>
      </c>
      <c r="AK22">
        <v>19.825951351930655</v>
      </c>
      <c r="AL22">
        <v>0</v>
      </c>
      <c r="AM22">
        <v>4.8021836396348219</v>
      </c>
      <c r="AN22">
        <v>0.64420718925156084</v>
      </c>
      <c r="AO22">
        <v>0</v>
      </c>
      <c r="AP22">
        <v>0.30258081226180611</v>
      </c>
      <c r="AQ22">
        <v>13.394298294418101</v>
      </c>
      <c r="AR22">
        <v>10.104911402717393</v>
      </c>
      <c r="AS22">
        <v>9.41799077472532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700.51179076475808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4.8099820813982115</v>
      </c>
      <c r="L23">
        <v>307.00989738482087</v>
      </c>
      <c r="M23">
        <v>26.434187391352182</v>
      </c>
      <c r="N23">
        <v>17.141258691282051</v>
      </c>
      <c r="O23">
        <v>0</v>
      </c>
      <c r="P23">
        <v>39.78961281543986</v>
      </c>
      <c r="Q23">
        <v>2.8931207583572109</v>
      </c>
      <c r="R23">
        <v>7.6999422764786809</v>
      </c>
      <c r="S23">
        <v>3.8487116305818674</v>
      </c>
      <c r="T23">
        <v>0</v>
      </c>
      <c r="U23">
        <v>123.64823528074835</v>
      </c>
      <c r="V23">
        <v>3.8515109011627908</v>
      </c>
      <c r="W23">
        <v>13.69830513882669</v>
      </c>
      <c r="X23">
        <v>43.79120275224215</v>
      </c>
      <c r="Y23">
        <v>0</v>
      </c>
      <c r="Z23">
        <v>3.8509474090909088</v>
      </c>
      <c r="AA23">
        <v>12.442838744303799</v>
      </c>
      <c r="AB23">
        <v>3.8889814315437325</v>
      </c>
      <c r="AC23">
        <v>2.8576734570785116</v>
      </c>
      <c r="AD23">
        <v>0</v>
      </c>
      <c r="AE23">
        <v>9.730630885425791</v>
      </c>
      <c r="AF23">
        <v>2.6201340139177809</v>
      </c>
      <c r="AG23">
        <v>12.014541430340916</v>
      </c>
      <c r="AH23">
        <v>5.592313812369281</v>
      </c>
      <c r="AI23">
        <v>0</v>
      </c>
      <c r="AJ23">
        <v>0</v>
      </c>
      <c r="AK23">
        <v>19.825951351930655</v>
      </c>
      <c r="AL23">
        <v>0</v>
      </c>
      <c r="AM23">
        <v>4.8021836396348219</v>
      </c>
      <c r="AN23">
        <v>0.64420718925156084</v>
      </c>
      <c r="AO23">
        <v>0</v>
      </c>
      <c r="AP23">
        <v>0.30258081226180611</v>
      </c>
      <c r="AQ23">
        <v>13.394298294418101</v>
      </c>
      <c r="AR23">
        <v>12.060700498641303</v>
      </c>
      <c r="AS23">
        <v>9.41799077472532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708.06194084762512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4.8099820813982115</v>
      </c>
      <c r="L24">
        <v>307.00989738482087</v>
      </c>
      <c r="M24">
        <v>26.434187391352182</v>
      </c>
      <c r="N24">
        <v>17.141258691282051</v>
      </c>
      <c r="O24">
        <v>0</v>
      </c>
      <c r="P24">
        <v>39.78961281543986</v>
      </c>
      <c r="Q24">
        <v>2.8931207583572109</v>
      </c>
      <c r="R24">
        <v>7.6999422764786809</v>
      </c>
      <c r="S24">
        <v>3.8487116305818674</v>
      </c>
      <c r="T24">
        <v>0</v>
      </c>
      <c r="U24">
        <v>123.64823528074835</v>
      </c>
      <c r="V24">
        <v>3.8515109011627908</v>
      </c>
      <c r="W24">
        <v>13.69830513882669</v>
      </c>
      <c r="X24">
        <v>43.79120275224215</v>
      </c>
      <c r="Y24">
        <v>0</v>
      </c>
      <c r="Z24">
        <v>1.9254737045454544</v>
      </c>
      <c r="AA24">
        <v>12.442838744303799</v>
      </c>
      <c r="AB24">
        <v>3.8889814315437325</v>
      </c>
      <c r="AC24">
        <v>5.7153471701611966</v>
      </c>
      <c r="AD24">
        <v>0</v>
      </c>
      <c r="AE24">
        <v>9.730630885425791</v>
      </c>
      <c r="AF24">
        <v>2.6201340139177809</v>
      </c>
      <c r="AG24">
        <v>12.014541430340916</v>
      </c>
      <c r="AH24">
        <v>11.18462788547189</v>
      </c>
      <c r="AI24">
        <v>0</v>
      </c>
      <c r="AJ24">
        <v>0</v>
      </c>
      <c r="AK24">
        <v>19.825951351930655</v>
      </c>
      <c r="AL24">
        <v>0</v>
      </c>
      <c r="AM24">
        <v>4.8021836396348219</v>
      </c>
      <c r="AN24">
        <v>0.64420718925156084</v>
      </c>
      <c r="AO24">
        <v>0</v>
      </c>
      <c r="AP24">
        <v>0.30258081226180611</v>
      </c>
      <c r="AQ24">
        <v>13.394298294418101</v>
      </c>
      <c r="AR24">
        <v>12.060700498641303</v>
      </c>
      <c r="AS24">
        <v>9.41799077472532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714.58645492926496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4.8099820813982115</v>
      </c>
      <c r="L25">
        <v>307.00989738482087</v>
      </c>
      <c r="M25">
        <v>26.434187391352182</v>
      </c>
      <c r="N25">
        <v>17.141258691282051</v>
      </c>
      <c r="O25">
        <v>0</v>
      </c>
      <c r="P25">
        <v>39.78961281543986</v>
      </c>
      <c r="Q25">
        <v>2.8911763484848487</v>
      </c>
      <c r="R25">
        <v>7.7009416044776122</v>
      </c>
      <c r="S25">
        <v>3.8475263916043705</v>
      </c>
      <c r="T25">
        <v>0</v>
      </c>
      <c r="U25">
        <v>123.64823528074835</v>
      </c>
      <c r="V25">
        <v>3.8515109011627908</v>
      </c>
      <c r="W25">
        <v>13.69830513882669</v>
      </c>
      <c r="X25">
        <v>43.79120275224215</v>
      </c>
      <c r="Y25">
        <v>0</v>
      </c>
      <c r="Z25">
        <v>1.9254737045454544</v>
      </c>
      <c r="AA25">
        <v>12.442838744303799</v>
      </c>
      <c r="AB25">
        <v>7.7779628630874651</v>
      </c>
      <c r="AC25">
        <v>5.7153471701611966</v>
      </c>
      <c r="AD25">
        <v>0</v>
      </c>
      <c r="AE25">
        <v>9.730630885425791</v>
      </c>
      <c r="AF25">
        <v>2.6201340139177809</v>
      </c>
      <c r="AG25">
        <v>12.014541430340916</v>
      </c>
      <c r="AH25">
        <v>16.776941697841174</v>
      </c>
      <c r="AI25">
        <v>0</v>
      </c>
      <c r="AJ25">
        <v>0</v>
      </c>
      <c r="AK25">
        <v>19.825951351930655</v>
      </c>
      <c r="AL25">
        <v>0</v>
      </c>
      <c r="AM25">
        <v>4.8021836396348219</v>
      </c>
      <c r="AN25">
        <v>0.64420718925156084</v>
      </c>
      <c r="AO25">
        <v>0</v>
      </c>
      <c r="AP25">
        <v>0.30258081226180611</v>
      </c>
      <c r="AQ25">
        <v>13.394298294418101</v>
      </c>
      <c r="AR25">
        <v>10.104911402717393</v>
      </c>
      <c r="AS25">
        <v>9.41799077472532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722.10983075640331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4.8099820813982115</v>
      </c>
      <c r="L26">
        <v>307.00989738482087</v>
      </c>
      <c r="M26">
        <v>26.434187391352182</v>
      </c>
      <c r="N26">
        <v>17.141258691282051</v>
      </c>
      <c r="O26">
        <v>0</v>
      </c>
      <c r="P26">
        <v>39.78961281543986</v>
      </c>
      <c r="Q26">
        <v>2.8911763484848487</v>
      </c>
      <c r="R26">
        <v>7.7009416044776122</v>
      </c>
      <c r="S26">
        <v>3.8475263916043705</v>
      </c>
      <c r="T26">
        <v>0</v>
      </c>
      <c r="U26">
        <v>123.64823528074835</v>
      </c>
      <c r="V26">
        <v>3.8515109011627908</v>
      </c>
      <c r="W26">
        <v>13.69830513882669</v>
      </c>
      <c r="X26">
        <v>43.79120275224215</v>
      </c>
      <c r="Y26">
        <v>0</v>
      </c>
      <c r="Z26">
        <v>1.9254737045454544</v>
      </c>
      <c r="AA26">
        <v>12.442838744303799</v>
      </c>
      <c r="AB26">
        <v>7.7779628630874651</v>
      </c>
      <c r="AC26">
        <v>5.7153471701611966</v>
      </c>
      <c r="AD26">
        <v>0</v>
      </c>
      <c r="AE26">
        <v>9.730630885425791</v>
      </c>
      <c r="AF26">
        <v>2.6201340139177809</v>
      </c>
      <c r="AG26">
        <v>12.014541430340916</v>
      </c>
      <c r="AH26">
        <v>17.811519820920157</v>
      </c>
      <c r="AI26">
        <v>0</v>
      </c>
      <c r="AJ26">
        <v>0</v>
      </c>
      <c r="AK26">
        <v>19.825951351930655</v>
      </c>
      <c r="AL26">
        <v>0</v>
      </c>
      <c r="AM26">
        <v>4.8021836396348219</v>
      </c>
      <c r="AN26">
        <v>0.64420718925156084</v>
      </c>
      <c r="AO26">
        <v>0</v>
      </c>
      <c r="AP26">
        <v>0.30258081226180611</v>
      </c>
      <c r="AQ26">
        <v>13.394298294418101</v>
      </c>
      <c r="AR26">
        <v>10.104911402717393</v>
      </c>
      <c r="AS26">
        <v>9.41799077472532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723.14440887948228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4.8099820813982115</v>
      </c>
      <c r="L27">
        <v>307.00989738482087</v>
      </c>
      <c r="M27">
        <v>26.434187391352182</v>
      </c>
      <c r="N27">
        <v>17.141258691282051</v>
      </c>
      <c r="O27">
        <v>0</v>
      </c>
      <c r="P27">
        <v>39.78961281543986</v>
      </c>
      <c r="Q27">
        <v>2.8911763484848487</v>
      </c>
      <c r="R27">
        <v>7.7009416044776122</v>
      </c>
      <c r="S27">
        <v>3.8475263916043705</v>
      </c>
      <c r="T27">
        <v>0</v>
      </c>
      <c r="U27">
        <v>123.64823528074835</v>
      </c>
      <c r="V27">
        <v>3.8515109011627908</v>
      </c>
      <c r="W27">
        <v>13.69830513882669</v>
      </c>
      <c r="X27">
        <v>43.79120275224215</v>
      </c>
      <c r="Y27">
        <v>0</v>
      </c>
      <c r="Z27">
        <v>1.9254737045454544</v>
      </c>
      <c r="AA27">
        <v>12.442838744303799</v>
      </c>
      <c r="AB27">
        <v>7.7779628630874651</v>
      </c>
      <c r="AC27">
        <v>5.7153471701611966</v>
      </c>
      <c r="AD27">
        <v>2.6976597942363036</v>
      </c>
      <c r="AE27">
        <v>9.730630885425791</v>
      </c>
      <c r="AF27">
        <v>5.2402680278355618</v>
      </c>
      <c r="AG27">
        <v>12.014541430340916</v>
      </c>
      <c r="AH27">
        <v>27.626030817146908</v>
      </c>
      <c r="AI27">
        <v>0</v>
      </c>
      <c r="AJ27">
        <v>0</v>
      </c>
      <c r="AK27">
        <v>19.825951351930655</v>
      </c>
      <c r="AL27">
        <v>0</v>
      </c>
      <c r="AM27">
        <v>4.8021836396348219</v>
      </c>
      <c r="AN27">
        <v>0.64420718925156084</v>
      </c>
      <c r="AO27">
        <v>0</v>
      </c>
      <c r="AP27">
        <v>0.30258081226180611</v>
      </c>
      <c r="AQ27">
        <v>13.394298294418101</v>
      </c>
      <c r="AR27">
        <v>10.104911402717393</v>
      </c>
      <c r="AS27">
        <v>9.41799077472532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738.27671368386325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4.8099820813982115</v>
      </c>
      <c r="L28">
        <v>362.9888250899503</v>
      </c>
      <c r="M28">
        <v>26.434187391352182</v>
      </c>
      <c r="N28">
        <v>17.141258691282051</v>
      </c>
      <c r="O28">
        <v>0</v>
      </c>
      <c r="P28">
        <v>39.78961281543986</v>
      </c>
      <c r="Q28">
        <v>3.2230727999999997</v>
      </c>
      <c r="R28">
        <v>12.156072982621504</v>
      </c>
      <c r="S28">
        <v>7.7929182286785377</v>
      </c>
      <c r="T28">
        <v>0</v>
      </c>
      <c r="U28">
        <v>123.64823528074835</v>
      </c>
      <c r="V28">
        <v>6.1427769632398741</v>
      </c>
      <c r="W28">
        <v>13.69830513882669</v>
      </c>
      <c r="X28">
        <v>43.79120275224215</v>
      </c>
      <c r="Y28">
        <v>0</v>
      </c>
      <c r="Z28">
        <v>1.9254737045454544</v>
      </c>
      <c r="AA28">
        <v>12.442838744303799</v>
      </c>
      <c r="AB28">
        <v>7.7779628630874651</v>
      </c>
      <c r="AC28">
        <v>5.7153471701611966</v>
      </c>
      <c r="AD28">
        <v>5.3953201035490466</v>
      </c>
      <c r="AE28">
        <v>9.730630885425791</v>
      </c>
      <c r="AF28">
        <v>7.8604020417533427</v>
      </c>
      <c r="AG28">
        <v>12.014541430340916</v>
      </c>
      <c r="AH28">
        <v>34.532538391066971</v>
      </c>
      <c r="AI28">
        <v>0</v>
      </c>
      <c r="AJ28">
        <v>0</v>
      </c>
      <c r="AK28">
        <v>19.825951351930655</v>
      </c>
      <c r="AL28">
        <v>0</v>
      </c>
      <c r="AM28">
        <v>4.8021836396348219</v>
      </c>
      <c r="AN28">
        <v>0.64420718925156084</v>
      </c>
      <c r="AO28">
        <v>0</v>
      </c>
      <c r="AP28">
        <v>0.30258081226180611</v>
      </c>
      <c r="AQ28">
        <v>13.394298294418101</v>
      </c>
      <c r="AR28">
        <v>10.104911402717393</v>
      </c>
      <c r="AS28">
        <v>9.41799077472532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817.50362901495339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4.8099820813982115</v>
      </c>
      <c r="L29">
        <v>356.09219241907368</v>
      </c>
      <c r="M29">
        <v>26.434187391352182</v>
      </c>
      <c r="N29">
        <v>17.141258691282051</v>
      </c>
      <c r="O29">
        <v>0</v>
      </c>
      <c r="P29">
        <v>39.78961281543986</v>
      </c>
      <c r="Q29">
        <v>2.8911763484848487</v>
      </c>
      <c r="R29">
        <v>12.156072982621504</v>
      </c>
      <c r="S29">
        <v>3.8475263916043705</v>
      </c>
      <c r="T29">
        <v>0</v>
      </c>
      <c r="U29">
        <v>123.64823528074835</v>
      </c>
      <c r="V29">
        <v>6.1427769632398741</v>
      </c>
      <c r="W29">
        <v>13.69830513882669</v>
      </c>
      <c r="X29">
        <v>43.79120275224215</v>
      </c>
      <c r="Y29">
        <v>0</v>
      </c>
      <c r="Z29">
        <v>5.7764211136363643</v>
      </c>
      <c r="AA29">
        <v>12.442838744303799</v>
      </c>
      <c r="AB29">
        <v>11.6669440446765</v>
      </c>
      <c r="AC29">
        <v>8.5816689601984599</v>
      </c>
      <c r="AD29">
        <v>8.0929798977853515</v>
      </c>
      <c r="AE29">
        <v>9.730630885425791</v>
      </c>
      <c r="AF29">
        <v>10.480536055671124</v>
      </c>
      <c r="AG29">
        <v>12.014541430340916</v>
      </c>
      <c r="AH29">
        <v>41.439046225720368</v>
      </c>
      <c r="AI29">
        <v>0</v>
      </c>
      <c r="AJ29">
        <v>0</v>
      </c>
      <c r="AK29">
        <v>19.825951351930655</v>
      </c>
      <c r="AL29">
        <v>0</v>
      </c>
      <c r="AM29">
        <v>4.959632237046641</v>
      </c>
      <c r="AN29">
        <v>0.64420718925156084</v>
      </c>
      <c r="AO29">
        <v>0</v>
      </c>
      <c r="AP29">
        <v>1.891129156255178</v>
      </c>
      <c r="AQ29">
        <v>13.394298294418101</v>
      </c>
      <c r="AR29">
        <v>10.104911402717393</v>
      </c>
      <c r="AS29">
        <v>9.6118158957086806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831.10008214140066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4.8099820813982115</v>
      </c>
      <c r="L30">
        <v>423.4606669999369</v>
      </c>
      <c r="M30">
        <v>26.434187391352182</v>
      </c>
      <c r="N30">
        <v>17.141258691282051</v>
      </c>
      <c r="O30">
        <v>0</v>
      </c>
      <c r="P30">
        <v>39.78961281543986</v>
      </c>
      <c r="Q30">
        <v>3.2230727999999997</v>
      </c>
      <c r="R30">
        <v>12.156072982621504</v>
      </c>
      <c r="S30">
        <v>7.7929182286785377</v>
      </c>
      <c r="T30">
        <v>0</v>
      </c>
      <c r="U30">
        <v>123.64823528074835</v>
      </c>
      <c r="V30">
        <v>6.1427769632398741</v>
      </c>
      <c r="W30">
        <v>13.69830513882669</v>
      </c>
      <c r="X30">
        <v>43.79120275224215</v>
      </c>
      <c r="Y30">
        <v>0</v>
      </c>
      <c r="Z30">
        <v>5.7764211136363643</v>
      </c>
      <c r="AA30">
        <v>12.442838744303799</v>
      </c>
      <c r="AB30">
        <v>11.6669440446765</v>
      </c>
      <c r="AC30">
        <v>8.5816689601984599</v>
      </c>
      <c r="AD30">
        <v>10.790639692021655</v>
      </c>
      <c r="AE30">
        <v>9.730630885425791</v>
      </c>
      <c r="AF30">
        <v>10.480536055671124</v>
      </c>
      <c r="AG30">
        <v>12.014541430340916</v>
      </c>
      <c r="AH30">
        <v>41.439046225720368</v>
      </c>
      <c r="AI30">
        <v>0</v>
      </c>
      <c r="AJ30">
        <v>0</v>
      </c>
      <c r="AK30">
        <v>19.825951351930655</v>
      </c>
      <c r="AL30">
        <v>0</v>
      </c>
      <c r="AM30">
        <v>4.959632237046641</v>
      </c>
      <c r="AN30">
        <v>0.64420718925156084</v>
      </c>
      <c r="AO30">
        <v>0</v>
      </c>
      <c r="AP30">
        <v>1.891129156255178</v>
      </c>
      <c r="AQ30">
        <v>13.394298294418101</v>
      </c>
      <c r="AR30">
        <v>10.104911402717393</v>
      </c>
      <c r="AS30">
        <v>9.6118158957086806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905.44350480508956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4.8099820813982115</v>
      </c>
      <c r="L31">
        <v>389.79423048474007</v>
      </c>
      <c r="M31">
        <v>26.434187391352182</v>
      </c>
      <c r="N31">
        <v>17.141258691282051</v>
      </c>
      <c r="O31">
        <v>0</v>
      </c>
      <c r="P31">
        <v>39.78961281543986</v>
      </c>
      <c r="Q31">
        <v>2.8931207583572109</v>
      </c>
      <c r="R31">
        <v>7.7009416044776122</v>
      </c>
      <c r="S31">
        <v>4.4593530232056127</v>
      </c>
      <c r="T31">
        <v>0</v>
      </c>
      <c r="U31">
        <v>123.64823528074835</v>
      </c>
      <c r="V31">
        <v>3.8515109011627908</v>
      </c>
      <c r="W31">
        <v>13.696640365513392</v>
      </c>
      <c r="X31">
        <v>43.791034042092399</v>
      </c>
      <c r="Y31">
        <v>0</v>
      </c>
      <c r="Z31">
        <v>5.7764211136363643</v>
      </c>
      <c r="AA31">
        <v>12.442838744303799</v>
      </c>
      <c r="AB31">
        <v>11.6669440446765</v>
      </c>
      <c r="AC31">
        <v>8.5816689601984599</v>
      </c>
      <c r="AD31">
        <v>10.790639692021655</v>
      </c>
      <c r="AE31">
        <v>9.730630885425791</v>
      </c>
      <c r="AF31">
        <v>10.480536055671124</v>
      </c>
      <c r="AG31">
        <v>12.014541430340916</v>
      </c>
      <c r="AH31">
        <v>41.439046225720368</v>
      </c>
      <c r="AI31">
        <v>0</v>
      </c>
      <c r="AJ31">
        <v>0</v>
      </c>
      <c r="AK31">
        <v>19.825951351930655</v>
      </c>
      <c r="AL31">
        <v>0</v>
      </c>
      <c r="AM31">
        <v>4.959632237046641</v>
      </c>
      <c r="AN31">
        <v>0.64420718925156084</v>
      </c>
      <c r="AO31">
        <v>0</v>
      </c>
      <c r="AP31">
        <v>1.7776615050538525</v>
      </c>
      <c r="AQ31">
        <v>13.394298294418101</v>
      </c>
      <c r="AR31">
        <v>10.104911402717393</v>
      </c>
      <c r="AS31">
        <v>9.6118158957086806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861.25185246789192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4.8099820813982115</v>
      </c>
      <c r="L32">
        <v>324.90081651154253</v>
      </c>
      <c r="M32">
        <v>26.434187391352182</v>
      </c>
      <c r="N32">
        <v>17.141258691282051</v>
      </c>
      <c r="O32">
        <v>0</v>
      </c>
      <c r="P32">
        <v>39.78961281543986</v>
      </c>
      <c r="Q32">
        <v>2.8931207583572109</v>
      </c>
      <c r="R32">
        <v>7.7000653286384981</v>
      </c>
      <c r="S32">
        <v>3.8487116305818674</v>
      </c>
      <c r="T32">
        <v>0</v>
      </c>
      <c r="U32">
        <v>123.64823528074835</v>
      </c>
      <c r="V32">
        <v>3.8515109011627908</v>
      </c>
      <c r="W32">
        <v>13.696640365513392</v>
      </c>
      <c r="X32">
        <v>43.791034042092399</v>
      </c>
      <c r="Y32">
        <v>0</v>
      </c>
      <c r="Z32">
        <v>5.7764211136363643</v>
      </c>
      <c r="AA32">
        <v>12.442838744303799</v>
      </c>
      <c r="AB32">
        <v>11.6669440446765</v>
      </c>
      <c r="AC32">
        <v>8.5816689601984599</v>
      </c>
      <c r="AD32">
        <v>10.790639692021655</v>
      </c>
      <c r="AE32">
        <v>9.730630885425791</v>
      </c>
      <c r="AF32">
        <v>10.480536055671124</v>
      </c>
      <c r="AG32">
        <v>12.014541430340916</v>
      </c>
      <c r="AH32">
        <v>41.439046225720368</v>
      </c>
      <c r="AI32">
        <v>0</v>
      </c>
      <c r="AJ32">
        <v>0</v>
      </c>
      <c r="AK32">
        <v>19.825951351930655</v>
      </c>
      <c r="AL32">
        <v>0</v>
      </c>
      <c r="AM32">
        <v>4.959632237046641</v>
      </c>
      <c r="AN32">
        <v>0.64420718925156084</v>
      </c>
      <c r="AO32">
        <v>0</v>
      </c>
      <c r="AP32">
        <v>1.7776615050538525</v>
      </c>
      <c r="AQ32">
        <v>13.394298294418101</v>
      </c>
      <c r="AR32">
        <v>10.104911402717393</v>
      </c>
      <c r="AS32">
        <v>9.6118158957086806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795.74692082623142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4.8099820813982115</v>
      </c>
      <c r="L33">
        <v>307.00989738482087</v>
      </c>
      <c r="M33">
        <v>26.434187391352182</v>
      </c>
      <c r="N33">
        <v>17.141258691282051</v>
      </c>
      <c r="O33">
        <v>0</v>
      </c>
      <c r="P33">
        <v>39.78961281543986</v>
      </c>
      <c r="Q33">
        <v>2.8931207583572109</v>
      </c>
      <c r="R33">
        <v>7.7102352358527897</v>
      </c>
      <c r="S33">
        <v>3.8487116305818674</v>
      </c>
      <c r="T33">
        <v>0</v>
      </c>
      <c r="U33">
        <v>123.64823528074835</v>
      </c>
      <c r="V33">
        <v>3.8493504580812443</v>
      </c>
      <c r="W33">
        <v>13.696640365513392</v>
      </c>
      <c r="X33">
        <v>43.791034042092399</v>
      </c>
      <c r="Y33">
        <v>0</v>
      </c>
      <c r="Z33">
        <v>3.8509474090909088</v>
      </c>
      <c r="AA33">
        <v>12.442838744303799</v>
      </c>
      <c r="AB33">
        <v>11.6669440446765</v>
      </c>
      <c r="AC33">
        <v>5.7153471701611966</v>
      </c>
      <c r="AD33">
        <v>8.0929798977853515</v>
      </c>
      <c r="AE33">
        <v>4.8653155708590035</v>
      </c>
      <c r="AF33">
        <v>5.0073671916115448</v>
      </c>
      <c r="AG33">
        <v>12.014541430340916</v>
      </c>
      <c r="AH33">
        <v>34.532538391066971</v>
      </c>
      <c r="AI33">
        <v>0</v>
      </c>
      <c r="AJ33">
        <v>0</v>
      </c>
      <c r="AK33">
        <v>19.825951351930655</v>
      </c>
      <c r="AL33">
        <v>0</v>
      </c>
      <c r="AM33">
        <v>4.8021836396348219</v>
      </c>
      <c r="AN33">
        <v>0.64420718925156084</v>
      </c>
      <c r="AO33">
        <v>0</v>
      </c>
      <c r="AP33">
        <v>1.7776615050538525</v>
      </c>
      <c r="AQ33">
        <v>13.394298294418101</v>
      </c>
      <c r="AR33">
        <v>12.060700498641303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754.73407923907246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4.8099820813982115</v>
      </c>
      <c r="L34">
        <v>307.00989738482087</v>
      </c>
      <c r="M34">
        <v>26.434187391352182</v>
      </c>
      <c r="N34">
        <v>17.141258691282051</v>
      </c>
      <c r="O34">
        <v>0</v>
      </c>
      <c r="P34">
        <v>39.78961281543986</v>
      </c>
      <c r="Q34">
        <v>2.8931207583572109</v>
      </c>
      <c r="R34">
        <v>7.7000555449861281</v>
      </c>
      <c r="S34">
        <v>3.8487116305818674</v>
      </c>
      <c r="T34">
        <v>0</v>
      </c>
      <c r="U34">
        <v>123.64823528074835</v>
      </c>
      <c r="V34">
        <v>3.8493504580812443</v>
      </c>
      <c r="W34">
        <v>13.696640365513392</v>
      </c>
      <c r="X34">
        <v>43.791034042092399</v>
      </c>
      <c r="Y34">
        <v>0</v>
      </c>
      <c r="Z34">
        <v>3.8509474090909088</v>
      </c>
      <c r="AA34">
        <v>12.442838744303799</v>
      </c>
      <c r="AB34">
        <v>11.6669440446765</v>
      </c>
      <c r="AC34">
        <v>5.7153471701611966</v>
      </c>
      <c r="AD34">
        <v>8.0929798977853515</v>
      </c>
      <c r="AE34">
        <v>4.8653155708590035</v>
      </c>
      <c r="AF34">
        <v>4.9491421137563405</v>
      </c>
      <c r="AG34">
        <v>12.014541430340916</v>
      </c>
      <c r="AH34">
        <v>27.626030817146908</v>
      </c>
      <c r="AI34">
        <v>0</v>
      </c>
      <c r="AJ34">
        <v>0</v>
      </c>
      <c r="AK34">
        <v>19.825951351930655</v>
      </c>
      <c r="AL34">
        <v>0</v>
      </c>
      <c r="AM34">
        <v>4.8021836396348219</v>
      </c>
      <c r="AN34">
        <v>0.64420718925156084</v>
      </c>
      <c r="AO34">
        <v>0</v>
      </c>
      <c r="AP34">
        <v>1.7776615050538525</v>
      </c>
      <c r="AQ34">
        <v>13.394298294418101</v>
      </c>
      <c r="AR34">
        <v>12.060700498641303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747.75916689643043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4.8099820813982115</v>
      </c>
      <c r="L35">
        <v>307.00989738482087</v>
      </c>
      <c r="M35">
        <v>26.434187391352182</v>
      </c>
      <c r="N35">
        <v>17.141258691282051</v>
      </c>
      <c r="O35">
        <v>0</v>
      </c>
      <c r="P35">
        <v>39.78961281543986</v>
      </c>
      <c r="Q35">
        <v>2.8931207583572109</v>
      </c>
      <c r="R35">
        <v>7.7000555449861281</v>
      </c>
      <c r="S35">
        <v>3.8487116305818674</v>
      </c>
      <c r="T35">
        <v>0</v>
      </c>
      <c r="U35">
        <v>123.64823528074835</v>
      </c>
      <c r="V35">
        <v>3.8493504580812443</v>
      </c>
      <c r="W35">
        <v>7.9612156668826959</v>
      </c>
      <c r="X35">
        <v>24.559642795947898</v>
      </c>
      <c r="Y35">
        <v>0</v>
      </c>
      <c r="Z35">
        <v>3.8509474090909088</v>
      </c>
      <c r="AA35">
        <v>12.442838744303799</v>
      </c>
      <c r="AB35">
        <v>7.7779628630874651</v>
      </c>
      <c r="AC35">
        <v>5.7153471701611966</v>
      </c>
      <c r="AD35">
        <v>5.3953201035490466</v>
      </c>
      <c r="AE35">
        <v>4.8653155708590035</v>
      </c>
      <c r="AF35">
        <v>4.9491421137563405</v>
      </c>
      <c r="AG35">
        <v>12.014541430340916</v>
      </c>
      <c r="AH35">
        <v>17.895404773195029</v>
      </c>
      <c r="AI35">
        <v>0</v>
      </c>
      <c r="AJ35">
        <v>0</v>
      </c>
      <c r="AK35">
        <v>19.825951351930655</v>
      </c>
      <c r="AL35">
        <v>0</v>
      </c>
      <c r="AM35">
        <v>4.8021836396348219</v>
      </c>
      <c r="AN35">
        <v>0.64420718925156084</v>
      </c>
      <c r="AO35">
        <v>0</v>
      </c>
      <c r="AP35">
        <v>0.1134676512013256</v>
      </c>
      <c r="AQ35">
        <v>10.045723660165727</v>
      </c>
      <c r="AR35">
        <v>10.104911402717393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699.50652634784944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4.8099820813982115</v>
      </c>
      <c r="L36">
        <v>307.00989738482087</v>
      </c>
      <c r="M36">
        <v>26.434187391352182</v>
      </c>
      <c r="N36">
        <v>17.141258691282051</v>
      </c>
      <c r="O36">
        <v>0</v>
      </c>
      <c r="P36">
        <v>39.78961281543986</v>
      </c>
      <c r="Q36">
        <v>2.8931207583572109</v>
      </c>
      <c r="R36">
        <v>7.7000555449861281</v>
      </c>
      <c r="S36">
        <v>3.8487116305818674</v>
      </c>
      <c r="T36">
        <v>0</v>
      </c>
      <c r="U36">
        <v>123.64823528074835</v>
      </c>
      <c r="V36">
        <v>3.8493504580812443</v>
      </c>
      <c r="W36">
        <v>7.6998586473429951</v>
      </c>
      <c r="X36">
        <v>24.061280424562142</v>
      </c>
      <c r="Y36">
        <v>0</v>
      </c>
      <c r="Z36">
        <v>3.8509474090909088</v>
      </c>
      <c r="AA36">
        <v>12.442838744303799</v>
      </c>
      <c r="AB36">
        <v>7.7779628630874651</v>
      </c>
      <c r="AC36">
        <v>5.7153471701611966</v>
      </c>
      <c r="AD36">
        <v>2.6976597942363036</v>
      </c>
      <c r="AE36">
        <v>4.8653155708590035</v>
      </c>
      <c r="AF36">
        <v>4.9491421137563405</v>
      </c>
      <c r="AG36">
        <v>12.014541430340916</v>
      </c>
      <c r="AH36">
        <v>11.18462788547189</v>
      </c>
      <c r="AI36">
        <v>0</v>
      </c>
      <c r="AJ36">
        <v>0</v>
      </c>
      <c r="AK36">
        <v>19.825951351930655</v>
      </c>
      <c r="AL36">
        <v>0</v>
      </c>
      <c r="AM36">
        <v>4.8021836396348219</v>
      </c>
      <c r="AN36">
        <v>0.64420718925156084</v>
      </c>
      <c r="AO36">
        <v>0</v>
      </c>
      <c r="AP36">
        <v>0.1134676512013256</v>
      </c>
      <c r="AQ36">
        <v>6.6971492685047478</v>
      </c>
      <c r="AR36">
        <v>10.104911402717393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685.98979536822696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4.8099820813982115</v>
      </c>
      <c r="L37">
        <v>307.00989738482087</v>
      </c>
      <c r="M37">
        <v>26.434187391352182</v>
      </c>
      <c r="N37">
        <v>17.141258691282051</v>
      </c>
      <c r="O37">
        <v>0</v>
      </c>
      <c r="P37">
        <v>39.78961281543986</v>
      </c>
      <c r="Q37">
        <v>2.8931207583572109</v>
      </c>
      <c r="R37">
        <v>7.7000555449861281</v>
      </c>
      <c r="S37">
        <v>3.8487116305818674</v>
      </c>
      <c r="T37">
        <v>0</v>
      </c>
      <c r="U37">
        <v>123.64823528074835</v>
      </c>
      <c r="V37">
        <v>3.8493504580812443</v>
      </c>
      <c r="W37">
        <v>7.6998586473429951</v>
      </c>
      <c r="X37">
        <v>24.061280424562142</v>
      </c>
      <c r="Y37">
        <v>0</v>
      </c>
      <c r="Z37">
        <v>3.8509474090909088</v>
      </c>
      <c r="AA37">
        <v>12.442838744303799</v>
      </c>
      <c r="AB37">
        <v>7.7779628630874651</v>
      </c>
      <c r="AC37">
        <v>5.7153471701611966</v>
      </c>
      <c r="AD37">
        <v>0</v>
      </c>
      <c r="AE37">
        <v>4.8653155708590035</v>
      </c>
      <c r="AF37">
        <v>4.9491421137563405</v>
      </c>
      <c r="AG37">
        <v>12.014541430340916</v>
      </c>
      <c r="AH37">
        <v>5.592313812369281</v>
      </c>
      <c r="AI37">
        <v>0</v>
      </c>
      <c r="AJ37">
        <v>0</v>
      </c>
      <c r="AK37">
        <v>19.825951351930655</v>
      </c>
      <c r="AL37">
        <v>0</v>
      </c>
      <c r="AM37">
        <v>4.8021836396348219</v>
      </c>
      <c r="AN37">
        <v>0.64420718925156084</v>
      </c>
      <c r="AO37">
        <v>0</v>
      </c>
      <c r="AP37">
        <v>0.1134676512013256</v>
      </c>
      <c r="AQ37">
        <v>3.3485746342523739</v>
      </c>
      <c r="AR37">
        <v>10.104911402717393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674.35124686663573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4.8099820813982115</v>
      </c>
      <c r="L38">
        <v>307.00989738482087</v>
      </c>
      <c r="M38">
        <v>26.434187391352182</v>
      </c>
      <c r="N38">
        <v>17.141258691282051</v>
      </c>
      <c r="O38">
        <v>0</v>
      </c>
      <c r="P38">
        <v>39.78961281543986</v>
      </c>
      <c r="Q38">
        <v>2.8931207583572109</v>
      </c>
      <c r="R38">
        <v>7.7000555449861281</v>
      </c>
      <c r="S38">
        <v>3.8487116305818674</v>
      </c>
      <c r="T38">
        <v>0</v>
      </c>
      <c r="U38">
        <v>123.64823528074835</v>
      </c>
      <c r="V38">
        <v>3.8493504580812443</v>
      </c>
      <c r="W38">
        <v>7.6998586473429951</v>
      </c>
      <c r="X38">
        <v>24.290569127721888</v>
      </c>
      <c r="Y38">
        <v>0</v>
      </c>
      <c r="Z38">
        <v>3.8509474090909088</v>
      </c>
      <c r="AA38">
        <v>12.442838744303799</v>
      </c>
      <c r="AB38">
        <v>7.7779628630874651</v>
      </c>
      <c r="AC38">
        <v>5.7153471701611966</v>
      </c>
      <c r="AD38">
        <v>0</v>
      </c>
      <c r="AE38">
        <v>4.8653155708590035</v>
      </c>
      <c r="AF38">
        <v>4.9491421137563405</v>
      </c>
      <c r="AG38">
        <v>12.014541430340916</v>
      </c>
      <c r="AH38">
        <v>0</v>
      </c>
      <c r="AI38">
        <v>0</v>
      </c>
      <c r="AJ38">
        <v>0</v>
      </c>
      <c r="AK38">
        <v>19.825951351930655</v>
      </c>
      <c r="AL38">
        <v>0</v>
      </c>
      <c r="AM38">
        <v>4.8021836396348219</v>
      </c>
      <c r="AN38">
        <v>0.64420718925156084</v>
      </c>
      <c r="AO38">
        <v>0</v>
      </c>
      <c r="AP38">
        <v>0.1134676512013256</v>
      </c>
      <c r="AQ38">
        <v>3.3485746342523739</v>
      </c>
      <c r="AR38">
        <v>10.104911402717393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668.98822175742623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4.8099820813982115</v>
      </c>
      <c r="L39">
        <v>307.00989738482087</v>
      </c>
      <c r="M39">
        <v>26.434187391352182</v>
      </c>
      <c r="N39">
        <v>17.141258691282051</v>
      </c>
      <c r="O39">
        <v>0</v>
      </c>
      <c r="P39">
        <v>39.78961281543986</v>
      </c>
      <c r="Q39">
        <v>2.8936511068702289</v>
      </c>
      <c r="R39">
        <v>7.7000555449861281</v>
      </c>
      <c r="S39">
        <v>3.8487116305818674</v>
      </c>
      <c r="T39">
        <v>0</v>
      </c>
      <c r="U39">
        <v>123.64823528074835</v>
      </c>
      <c r="V39">
        <v>3.8493504580812443</v>
      </c>
      <c r="W39">
        <v>13.700261650453957</v>
      </c>
      <c r="X39">
        <v>43.789473675725567</v>
      </c>
      <c r="Y39">
        <v>0</v>
      </c>
      <c r="Z39">
        <v>3.8509474090909088</v>
      </c>
      <c r="AA39">
        <v>12.442838744303799</v>
      </c>
      <c r="AB39">
        <v>7.7779628630874651</v>
      </c>
      <c r="AC39">
        <v>5.7153471701611966</v>
      </c>
      <c r="AD39">
        <v>0</v>
      </c>
      <c r="AE39">
        <v>4.8653155708590035</v>
      </c>
      <c r="AF39">
        <v>2.6201340139177809</v>
      </c>
      <c r="AG39">
        <v>12.014541430340916</v>
      </c>
      <c r="AH39">
        <v>0</v>
      </c>
      <c r="AI39">
        <v>0</v>
      </c>
      <c r="AJ39">
        <v>0</v>
      </c>
      <c r="AK39">
        <v>19.825951351930655</v>
      </c>
      <c r="AL39">
        <v>0</v>
      </c>
      <c r="AM39">
        <v>4.8021836396348219</v>
      </c>
      <c r="AN39">
        <v>0.64420718925156084</v>
      </c>
      <c r="AO39">
        <v>0</v>
      </c>
      <c r="AP39">
        <v>0.1134676512013256</v>
      </c>
      <c r="AQ39">
        <v>0</v>
      </c>
      <c r="AR39">
        <v>10.104911402717393</v>
      </c>
      <c r="AS39">
        <v>9.41799077472532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688.81047692296295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4.8099820813982115</v>
      </c>
      <c r="L40">
        <v>307.00989738482087</v>
      </c>
      <c r="M40">
        <v>26.434187391352182</v>
      </c>
      <c r="N40">
        <v>17.141258691282051</v>
      </c>
      <c r="O40">
        <v>0</v>
      </c>
      <c r="P40">
        <v>39.78961281543986</v>
      </c>
      <c r="Q40">
        <v>2.8936511068702289</v>
      </c>
      <c r="R40">
        <v>7.7000555449861281</v>
      </c>
      <c r="S40">
        <v>3.8487116305818674</v>
      </c>
      <c r="T40">
        <v>0</v>
      </c>
      <c r="U40">
        <v>123.64823528074835</v>
      </c>
      <c r="V40">
        <v>3.8493504580812443</v>
      </c>
      <c r="W40">
        <v>13.700261650453957</v>
      </c>
      <c r="X40">
        <v>43.789473675725567</v>
      </c>
      <c r="Y40">
        <v>0</v>
      </c>
      <c r="Z40">
        <v>3.8509474090909088</v>
      </c>
      <c r="AA40">
        <v>12.442838744303799</v>
      </c>
      <c r="AB40">
        <v>7.7779628630874651</v>
      </c>
      <c r="AC40">
        <v>2.8576734570785116</v>
      </c>
      <c r="AD40">
        <v>0</v>
      </c>
      <c r="AE40">
        <v>4.8653155708590035</v>
      </c>
      <c r="AF40">
        <v>2.6201340139177809</v>
      </c>
      <c r="AG40">
        <v>12.014541430340916</v>
      </c>
      <c r="AH40">
        <v>0</v>
      </c>
      <c r="AI40">
        <v>0</v>
      </c>
      <c r="AJ40">
        <v>0</v>
      </c>
      <c r="AK40">
        <v>19.825951351930655</v>
      </c>
      <c r="AL40">
        <v>0</v>
      </c>
      <c r="AM40">
        <v>4.8021836396348219</v>
      </c>
      <c r="AN40">
        <v>0.64420718925156084</v>
      </c>
      <c r="AO40">
        <v>0</v>
      </c>
      <c r="AP40">
        <v>0.1134676512013256</v>
      </c>
      <c r="AQ40">
        <v>0</v>
      </c>
      <c r="AR40">
        <v>10.104911402717393</v>
      </c>
      <c r="AS40">
        <v>9.41799077472532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685.95280320988024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4.8099820813982115</v>
      </c>
      <c r="L41">
        <v>307.00989738482087</v>
      </c>
      <c r="M41">
        <v>26.434187391352182</v>
      </c>
      <c r="N41">
        <v>17.141258691282051</v>
      </c>
      <c r="O41">
        <v>0</v>
      </c>
      <c r="P41">
        <v>39.78961281543986</v>
      </c>
      <c r="Q41">
        <v>2.8936511068702289</v>
      </c>
      <c r="R41">
        <v>7.7000555449861281</v>
      </c>
      <c r="S41">
        <v>3.8487116305818674</v>
      </c>
      <c r="T41">
        <v>0</v>
      </c>
      <c r="U41">
        <v>123.64823528074835</v>
      </c>
      <c r="V41">
        <v>3.8493504580812443</v>
      </c>
      <c r="W41">
        <v>13.700261650453957</v>
      </c>
      <c r="X41">
        <v>43.789473675725567</v>
      </c>
      <c r="Y41">
        <v>0</v>
      </c>
      <c r="Z41">
        <v>3.8509474090909088</v>
      </c>
      <c r="AA41">
        <v>8.2952258295358643</v>
      </c>
      <c r="AB41">
        <v>7.7779628630874651</v>
      </c>
      <c r="AC41">
        <v>2.8576734570785116</v>
      </c>
      <c r="AD41">
        <v>0</v>
      </c>
      <c r="AE41">
        <v>4.8653155708590035</v>
      </c>
      <c r="AF41">
        <v>2.6201340139177809</v>
      </c>
      <c r="AG41">
        <v>12.014541430340916</v>
      </c>
      <c r="AH41">
        <v>0</v>
      </c>
      <c r="AI41">
        <v>0</v>
      </c>
      <c r="AJ41">
        <v>0</v>
      </c>
      <c r="AK41">
        <v>19.825951351930655</v>
      </c>
      <c r="AL41">
        <v>0</v>
      </c>
      <c r="AM41">
        <v>4.8021836396348219</v>
      </c>
      <c r="AN41">
        <v>0.64420718925156084</v>
      </c>
      <c r="AO41">
        <v>0</v>
      </c>
      <c r="AP41">
        <v>0.37822570853355425</v>
      </c>
      <c r="AQ41">
        <v>0</v>
      </c>
      <c r="AR41">
        <v>10.104911402717393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682.06994835244461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4.8099820813982115</v>
      </c>
      <c r="L42">
        <v>307.00989738482087</v>
      </c>
      <c r="M42">
        <v>26.434187391352182</v>
      </c>
      <c r="N42">
        <v>17.141258691282051</v>
      </c>
      <c r="O42">
        <v>0</v>
      </c>
      <c r="P42">
        <v>39.78961281543986</v>
      </c>
      <c r="Q42">
        <v>2.8936511068702289</v>
      </c>
      <c r="R42">
        <v>7.7000555449861281</v>
      </c>
      <c r="S42">
        <v>3.8487116305818674</v>
      </c>
      <c r="T42">
        <v>0</v>
      </c>
      <c r="U42">
        <v>123.64823528074835</v>
      </c>
      <c r="V42">
        <v>3.8493504580812443</v>
      </c>
      <c r="W42">
        <v>13.700261650453957</v>
      </c>
      <c r="X42">
        <v>43.789473675725567</v>
      </c>
      <c r="Y42">
        <v>0</v>
      </c>
      <c r="Z42">
        <v>3.8509474090909088</v>
      </c>
      <c r="AA42">
        <v>4.1476129147679321</v>
      </c>
      <c r="AB42">
        <v>7.7779628630874651</v>
      </c>
      <c r="AC42">
        <v>2.8576734570785116</v>
      </c>
      <c r="AD42">
        <v>0</v>
      </c>
      <c r="AE42">
        <v>4.8653155708590035</v>
      </c>
      <c r="AF42">
        <v>2.6201340139177809</v>
      </c>
      <c r="AG42">
        <v>12.014541430340916</v>
      </c>
      <c r="AH42">
        <v>0</v>
      </c>
      <c r="AI42">
        <v>0</v>
      </c>
      <c r="AJ42">
        <v>0</v>
      </c>
      <c r="AK42">
        <v>19.825951351930655</v>
      </c>
      <c r="AL42">
        <v>0</v>
      </c>
      <c r="AM42">
        <v>4.8021836396348219</v>
      </c>
      <c r="AN42">
        <v>0.64420718925156084</v>
      </c>
      <c r="AO42">
        <v>0</v>
      </c>
      <c r="AP42">
        <v>0.37822570853355425</v>
      </c>
      <c r="AQ42">
        <v>0</v>
      </c>
      <c r="AR42">
        <v>10.104911402717393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677.92233543767668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4.8099820813982115</v>
      </c>
      <c r="L43">
        <v>307.00989738482087</v>
      </c>
      <c r="M43">
        <v>26.434187391352182</v>
      </c>
      <c r="N43">
        <v>17.141258691282051</v>
      </c>
      <c r="O43">
        <v>0</v>
      </c>
      <c r="P43">
        <v>39.78961281543986</v>
      </c>
      <c r="Q43">
        <v>2.8936511068702289</v>
      </c>
      <c r="R43">
        <v>7.7000555449861281</v>
      </c>
      <c r="S43">
        <v>3.8487116305818674</v>
      </c>
      <c r="T43">
        <v>0</v>
      </c>
      <c r="U43">
        <v>123.64823528074835</v>
      </c>
      <c r="V43">
        <v>3.8493504580812443</v>
      </c>
      <c r="W43">
        <v>13.700261650453957</v>
      </c>
      <c r="X43">
        <v>43.789473675725567</v>
      </c>
      <c r="Y43">
        <v>0</v>
      </c>
      <c r="Z43">
        <v>3.8509474090909088</v>
      </c>
      <c r="AA43">
        <v>4.1476129147679321</v>
      </c>
      <c r="AB43">
        <v>7.7779628630874651</v>
      </c>
      <c r="AC43">
        <v>2.8576734570785116</v>
      </c>
      <c r="AD43">
        <v>0</v>
      </c>
      <c r="AE43">
        <v>4.8653155708590035</v>
      </c>
      <c r="AF43">
        <v>2.6201340139177809</v>
      </c>
      <c r="AG43">
        <v>12.014541430340916</v>
      </c>
      <c r="AH43">
        <v>0</v>
      </c>
      <c r="AI43">
        <v>0</v>
      </c>
      <c r="AJ43">
        <v>0</v>
      </c>
      <c r="AK43">
        <v>19.825951351930655</v>
      </c>
      <c r="AL43">
        <v>0</v>
      </c>
      <c r="AM43">
        <v>4.8021836396348219</v>
      </c>
      <c r="AN43">
        <v>0.64420718925156084</v>
      </c>
      <c r="AO43">
        <v>0</v>
      </c>
      <c r="AP43">
        <v>0.37822570853355425</v>
      </c>
      <c r="AQ43">
        <v>0</v>
      </c>
      <c r="AR43">
        <v>12.060700498641303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679.8781245336005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4.8099820813982115</v>
      </c>
      <c r="L44">
        <v>307.00989738482087</v>
      </c>
      <c r="M44">
        <v>26.434187391352182</v>
      </c>
      <c r="N44">
        <v>17.141258691282051</v>
      </c>
      <c r="O44">
        <v>0</v>
      </c>
      <c r="P44">
        <v>39.78961281543986</v>
      </c>
      <c r="Q44">
        <v>2.8936511068702289</v>
      </c>
      <c r="R44">
        <v>7.7000555449861281</v>
      </c>
      <c r="S44">
        <v>3.8487116305818674</v>
      </c>
      <c r="T44">
        <v>0</v>
      </c>
      <c r="U44">
        <v>123.64823528074835</v>
      </c>
      <c r="V44">
        <v>3.8493504580812443</v>
      </c>
      <c r="W44">
        <v>13.700261650453957</v>
      </c>
      <c r="X44">
        <v>43.789473675725567</v>
      </c>
      <c r="Y44">
        <v>0</v>
      </c>
      <c r="Z44">
        <v>3.8509474090909088</v>
      </c>
      <c r="AA44">
        <v>4.1476129147679321</v>
      </c>
      <c r="AB44">
        <v>7.7779628630874651</v>
      </c>
      <c r="AC44">
        <v>2.8576734570785116</v>
      </c>
      <c r="AD44">
        <v>0</v>
      </c>
      <c r="AE44">
        <v>4.8653155708590035</v>
      </c>
      <c r="AF44">
        <v>2.6201340139177809</v>
      </c>
      <c r="AG44">
        <v>12.014541430340916</v>
      </c>
      <c r="AH44">
        <v>0</v>
      </c>
      <c r="AI44">
        <v>0</v>
      </c>
      <c r="AJ44">
        <v>0</v>
      </c>
      <c r="AK44">
        <v>19.825951351930655</v>
      </c>
      <c r="AL44">
        <v>0</v>
      </c>
      <c r="AM44">
        <v>4.8021836396348219</v>
      </c>
      <c r="AN44">
        <v>0.64420718925156084</v>
      </c>
      <c r="AO44">
        <v>0</v>
      </c>
      <c r="AP44">
        <v>0.37822570853355425</v>
      </c>
      <c r="AQ44">
        <v>0</v>
      </c>
      <c r="AR44">
        <v>12.060700498641303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679.8781245336005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4.8099820813982115</v>
      </c>
      <c r="L45">
        <v>307.00989738482087</v>
      </c>
      <c r="M45">
        <v>26.434187391352182</v>
      </c>
      <c r="N45">
        <v>17.141258691282051</v>
      </c>
      <c r="O45">
        <v>0</v>
      </c>
      <c r="P45">
        <v>39.78961281543986</v>
      </c>
      <c r="Q45">
        <v>2.8936511068702289</v>
      </c>
      <c r="R45">
        <v>7.7000555449861281</v>
      </c>
      <c r="S45">
        <v>3.8487116305818674</v>
      </c>
      <c r="T45">
        <v>0</v>
      </c>
      <c r="U45">
        <v>123.64823528074835</v>
      </c>
      <c r="V45">
        <v>3.8493504580812443</v>
      </c>
      <c r="W45">
        <v>13.700261650453957</v>
      </c>
      <c r="X45">
        <v>43.789473675725567</v>
      </c>
      <c r="Y45">
        <v>0</v>
      </c>
      <c r="Z45">
        <v>3.8509474090909088</v>
      </c>
      <c r="AA45">
        <v>4.1476129147679321</v>
      </c>
      <c r="AB45">
        <v>3.8889814315437325</v>
      </c>
      <c r="AC45">
        <v>0</v>
      </c>
      <c r="AD45">
        <v>0</v>
      </c>
      <c r="AE45">
        <v>4.8653155708590035</v>
      </c>
      <c r="AF45">
        <v>2.6201340139177809</v>
      </c>
      <c r="AG45">
        <v>12.014541430340916</v>
      </c>
      <c r="AH45">
        <v>0</v>
      </c>
      <c r="AI45">
        <v>0</v>
      </c>
      <c r="AJ45">
        <v>0</v>
      </c>
      <c r="AK45">
        <v>19.825951351930655</v>
      </c>
      <c r="AL45">
        <v>0</v>
      </c>
      <c r="AM45">
        <v>4.8021836396348219</v>
      </c>
      <c r="AN45">
        <v>0.64420718925156084</v>
      </c>
      <c r="AO45">
        <v>0</v>
      </c>
      <c r="AP45">
        <v>0.37822570853355425</v>
      </c>
      <c r="AQ45">
        <v>0</v>
      </c>
      <c r="AR45">
        <v>10.430876098641306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671.50164524497825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4.8099820813982115</v>
      </c>
      <c r="L46">
        <v>307.00989738482087</v>
      </c>
      <c r="M46">
        <v>26.434187391352182</v>
      </c>
      <c r="N46">
        <v>17.141258691282051</v>
      </c>
      <c r="O46">
        <v>0</v>
      </c>
      <c r="P46">
        <v>39.78961281543986</v>
      </c>
      <c r="Q46">
        <v>2.8936511068702289</v>
      </c>
      <c r="R46">
        <v>7.7000555449861281</v>
      </c>
      <c r="S46">
        <v>3.8487116305818674</v>
      </c>
      <c r="T46">
        <v>0</v>
      </c>
      <c r="U46">
        <v>123.64823528074835</v>
      </c>
      <c r="V46">
        <v>3.8493504580812443</v>
      </c>
      <c r="W46">
        <v>13.700261650453957</v>
      </c>
      <c r="X46">
        <v>43.789473675725567</v>
      </c>
      <c r="Y46">
        <v>0</v>
      </c>
      <c r="Z46">
        <v>3.8509474090909088</v>
      </c>
      <c r="AA46">
        <v>1.7258397172995779</v>
      </c>
      <c r="AB46">
        <v>3.8889814315437325</v>
      </c>
      <c r="AC46">
        <v>0</v>
      </c>
      <c r="AD46">
        <v>0</v>
      </c>
      <c r="AE46">
        <v>4.8653155708590035</v>
      </c>
      <c r="AF46">
        <v>2.6201340139177809</v>
      </c>
      <c r="AG46">
        <v>12.014541430340916</v>
      </c>
      <c r="AH46">
        <v>0</v>
      </c>
      <c r="AI46">
        <v>0</v>
      </c>
      <c r="AJ46">
        <v>0</v>
      </c>
      <c r="AK46">
        <v>19.825951351930655</v>
      </c>
      <c r="AL46">
        <v>0</v>
      </c>
      <c r="AM46">
        <v>4.8021836396348219</v>
      </c>
      <c r="AN46">
        <v>0.64420718925156084</v>
      </c>
      <c r="AO46">
        <v>0</v>
      </c>
      <c r="AP46">
        <v>0.37822570853355425</v>
      </c>
      <c r="AQ46">
        <v>0</v>
      </c>
      <c r="AR46">
        <v>10.430876098641306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669.07987204750987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4.8099820813982115</v>
      </c>
      <c r="L47">
        <v>307.00989738482087</v>
      </c>
      <c r="M47">
        <v>26.434187391352182</v>
      </c>
      <c r="N47">
        <v>17.141258691282051</v>
      </c>
      <c r="O47">
        <v>0</v>
      </c>
      <c r="P47">
        <v>39.78961281543986</v>
      </c>
      <c r="Q47">
        <v>2.8936511068702289</v>
      </c>
      <c r="R47">
        <v>7.7000555449861281</v>
      </c>
      <c r="S47">
        <v>3.8487116305818674</v>
      </c>
      <c r="T47">
        <v>0</v>
      </c>
      <c r="U47">
        <v>123.64823528074835</v>
      </c>
      <c r="V47">
        <v>3.8493504580812443</v>
      </c>
      <c r="W47">
        <v>13.700261650453957</v>
      </c>
      <c r="X47">
        <v>43.789473675725567</v>
      </c>
      <c r="Y47">
        <v>0</v>
      </c>
      <c r="Z47">
        <v>3.8509474090909088</v>
      </c>
      <c r="AA47">
        <v>0</v>
      </c>
      <c r="AB47">
        <v>3.8889814315437325</v>
      </c>
      <c r="AC47">
        <v>0</v>
      </c>
      <c r="AD47">
        <v>0</v>
      </c>
      <c r="AE47">
        <v>4.8653155708590035</v>
      </c>
      <c r="AF47">
        <v>2.6201340139177809</v>
      </c>
      <c r="AG47">
        <v>12.014541430340916</v>
      </c>
      <c r="AH47">
        <v>0</v>
      </c>
      <c r="AI47">
        <v>0</v>
      </c>
      <c r="AJ47">
        <v>0</v>
      </c>
      <c r="AK47">
        <v>19.825951351930655</v>
      </c>
      <c r="AL47">
        <v>0</v>
      </c>
      <c r="AM47">
        <v>4.8021836396348219</v>
      </c>
      <c r="AN47">
        <v>0.64420718925156084</v>
      </c>
      <c r="AO47">
        <v>0</v>
      </c>
      <c r="AP47">
        <v>0.37822570853355425</v>
      </c>
      <c r="AQ47">
        <v>0</v>
      </c>
      <c r="AR47">
        <v>10.430876098641306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667.35403233021032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4.8099820813982115</v>
      </c>
      <c r="L48">
        <v>307.00989738482087</v>
      </c>
      <c r="M48">
        <v>26.434187391352182</v>
      </c>
      <c r="N48">
        <v>17.141258691282051</v>
      </c>
      <c r="O48">
        <v>0</v>
      </c>
      <c r="P48">
        <v>39.78961281543986</v>
      </c>
      <c r="Q48">
        <v>2.8936511068702289</v>
      </c>
      <c r="R48">
        <v>7.7000555449861281</v>
      </c>
      <c r="S48">
        <v>3.8487116305818674</v>
      </c>
      <c r="T48">
        <v>0</v>
      </c>
      <c r="U48">
        <v>123.64823528074835</v>
      </c>
      <c r="V48">
        <v>3.8493504580812443</v>
      </c>
      <c r="W48">
        <v>13.700261650453957</v>
      </c>
      <c r="X48">
        <v>43.789473675725567</v>
      </c>
      <c r="Y48">
        <v>0</v>
      </c>
      <c r="Z48">
        <v>3.8509474090909088</v>
      </c>
      <c r="AA48">
        <v>0</v>
      </c>
      <c r="AB48">
        <v>0.98405390526716885</v>
      </c>
      <c r="AC48">
        <v>0</v>
      </c>
      <c r="AD48">
        <v>0</v>
      </c>
      <c r="AE48">
        <v>4.8653155708590035</v>
      </c>
      <c r="AF48">
        <v>2.6201340139177809</v>
      </c>
      <c r="AG48">
        <v>12.014541430340916</v>
      </c>
      <c r="AH48">
        <v>0</v>
      </c>
      <c r="AI48">
        <v>0</v>
      </c>
      <c r="AJ48">
        <v>0</v>
      </c>
      <c r="AK48">
        <v>19.825951351930655</v>
      </c>
      <c r="AL48">
        <v>0</v>
      </c>
      <c r="AM48">
        <v>4.8021836396348219</v>
      </c>
      <c r="AN48">
        <v>0.64420718925156084</v>
      </c>
      <c r="AO48">
        <v>0</v>
      </c>
      <c r="AP48">
        <v>0.37822570853355425</v>
      </c>
      <c r="AQ48">
        <v>0</v>
      </c>
      <c r="AR48">
        <v>10.430876098641306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664.44910480393389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4.8099820813982115</v>
      </c>
      <c r="L49">
        <v>307.00989738482087</v>
      </c>
      <c r="M49">
        <v>26.434187391352182</v>
      </c>
      <c r="N49">
        <v>17.141258691282051</v>
      </c>
      <c r="O49">
        <v>0</v>
      </c>
      <c r="P49">
        <v>39.78961281543986</v>
      </c>
      <c r="Q49">
        <v>2.8936511068702289</v>
      </c>
      <c r="R49">
        <v>7.7000555449861281</v>
      </c>
      <c r="S49">
        <v>3.8487116305818674</v>
      </c>
      <c r="T49">
        <v>0</v>
      </c>
      <c r="U49">
        <v>123.64823528074835</v>
      </c>
      <c r="V49">
        <v>3.8493504580812443</v>
      </c>
      <c r="W49">
        <v>13.700261650453957</v>
      </c>
      <c r="X49">
        <v>43.789473675725567</v>
      </c>
      <c r="Y49">
        <v>0</v>
      </c>
      <c r="Z49">
        <v>3.8509474090909088</v>
      </c>
      <c r="AA49">
        <v>0</v>
      </c>
      <c r="AB49">
        <v>0</v>
      </c>
      <c r="AC49">
        <v>0</v>
      </c>
      <c r="AD49">
        <v>0</v>
      </c>
      <c r="AE49">
        <v>4.8653155708590035</v>
      </c>
      <c r="AF49">
        <v>2.6201340139177809</v>
      </c>
      <c r="AG49">
        <v>12.014541430340916</v>
      </c>
      <c r="AH49">
        <v>0</v>
      </c>
      <c r="AI49">
        <v>0</v>
      </c>
      <c r="AJ49">
        <v>0</v>
      </c>
      <c r="AK49">
        <v>19.825951351930655</v>
      </c>
      <c r="AL49">
        <v>0</v>
      </c>
      <c r="AM49">
        <v>4.8021836396348219</v>
      </c>
      <c r="AN49">
        <v>0.64420718925156084</v>
      </c>
      <c r="AO49">
        <v>0</v>
      </c>
      <c r="AP49">
        <v>0</v>
      </c>
      <c r="AQ49">
        <v>0</v>
      </c>
      <c r="AR49">
        <v>10.430876098641306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663.08682519013303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4.8099820813982115</v>
      </c>
      <c r="L50">
        <v>307.00989738482087</v>
      </c>
      <c r="M50">
        <v>26.434187391352182</v>
      </c>
      <c r="N50">
        <v>17.141258691282051</v>
      </c>
      <c r="O50">
        <v>0</v>
      </c>
      <c r="P50">
        <v>39.78961281543986</v>
      </c>
      <c r="Q50">
        <v>2.8936511068702289</v>
      </c>
      <c r="R50">
        <v>7.7000555449861281</v>
      </c>
      <c r="S50">
        <v>3.8487116305818674</v>
      </c>
      <c r="T50">
        <v>0</v>
      </c>
      <c r="U50">
        <v>123.64823528074835</v>
      </c>
      <c r="V50">
        <v>3.8493504580812443</v>
      </c>
      <c r="W50">
        <v>13.700261650453957</v>
      </c>
      <c r="X50">
        <v>43.789473675725567</v>
      </c>
      <c r="Y50">
        <v>0</v>
      </c>
      <c r="Z50">
        <v>3.8509474090909088</v>
      </c>
      <c r="AA50">
        <v>0</v>
      </c>
      <c r="AB50">
        <v>0</v>
      </c>
      <c r="AC50">
        <v>0</v>
      </c>
      <c r="AD50">
        <v>0</v>
      </c>
      <c r="AE50">
        <v>4.8653155708590035</v>
      </c>
      <c r="AF50">
        <v>2.6201340139177809</v>
      </c>
      <c r="AG50">
        <v>12.014541430340916</v>
      </c>
      <c r="AH50">
        <v>0</v>
      </c>
      <c r="AI50">
        <v>0</v>
      </c>
      <c r="AJ50">
        <v>0</v>
      </c>
      <c r="AK50">
        <v>19.825951351930655</v>
      </c>
      <c r="AL50">
        <v>0</v>
      </c>
      <c r="AM50">
        <v>4.8021836396348219</v>
      </c>
      <c r="AN50">
        <v>0.64420718925156084</v>
      </c>
      <c r="AO50">
        <v>0</v>
      </c>
      <c r="AP50">
        <v>0</v>
      </c>
      <c r="AQ50">
        <v>0</v>
      </c>
      <c r="AR50">
        <v>10.430876098641306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663.08682519013303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4.8099820813982115</v>
      </c>
      <c r="L51">
        <v>307.00989738482087</v>
      </c>
      <c r="M51">
        <v>26.434187391352182</v>
      </c>
      <c r="N51">
        <v>17.141258691282051</v>
      </c>
      <c r="O51">
        <v>0</v>
      </c>
      <c r="P51">
        <v>39.78961281543986</v>
      </c>
      <c r="Q51">
        <v>2.8936511068702289</v>
      </c>
      <c r="R51">
        <v>7.7000555449861281</v>
      </c>
      <c r="S51">
        <v>3.8487116305818674</v>
      </c>
      <c r="T51">
        <v>0</v>
      </c>
      <c r="U51">
        <v>123.64823528074835</v>
      </c>
      <c r="V51">
        <v>3.8493504580812443</v>
      </c>
      <c r="W51">
        <v>13.700261650453957</v>
      </c>
      <c r="X51">
        <v>43.789473675725567</v>
      </c>
      <c r="Y51">
        <v>0</v>
      </c>
      <c r="Z51">
        <v>3.8509474090909088</v>
      </c>
      <c r="AA51">
        <v>0</v>
      </c>
      <c r="AB51">
        <v>0</v>
      </c>
      <c r="AC51">
        <v>0</v>
      </c>
      <c r="AD51">
        <v>0</v>
      </c>
      <c r="AE51">
        <v>4.8653155708590035</v>
      </c>
      <c r="AF51">
        <v>2.6201340139177809</v>
      </c>
      <c r="AG51">
        <v>12.014541430340916</v>
      </c>
      <c r="AH51">
        <v>0</v>
      </c>
      <c r="AI51">
        <v>0</v>
      </c>
      <c r="AJ51">
        <v>0</v>
      </c>
      <c r="AK51">
        <v>19.825951351930655</v>
      </c>
      <c r="AL51">
        <v>0</v>
      </c>
      <c r="AM51">
        <v>4.8021836396348219</v>
      </c>
      <c r="AN51">
        <v>0.64420718925156084</v>
      </c>
      <c r="AO51">
        <v>0</v>
      </c>
      <c r="AP51">
        <v>0</v>
      </c>
      <c r="AQ51">
        <v>0</v>
      </c>
      <c r="AR51">
        <v>10.430876098641306</v>
      </c>
      <c r="AS51">
        <v>9.41799077472532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663.08682519013303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4.8099820813982115</v>
      </c>
      <c r="L52">
        <v>307.00989738482087</v>
      </c>
      <c r="M52">
        <v>26.434187391352182</v>
      </c>
      <c r="N52">
        <v>17.141258691282051</v>
      </c>
      <c r="O52">
        <v>0</v>
      </c>
      <c r="P52">
        <v>39.78961281543986</v>
      </c>
      <c r="Q52">
        <v>2.8936511068702289</v>
      </c>
      <c r="R52">
        <v>7.7000555449861281</v>
      </c>
      <c r="S52">
        <v>3.8487116305818674</v>
      </c>
      <c r="T52">
        <v>0</v>
      </c>
      <c r="U52">
        <v>123.64823528074835</v>
      </c>
      <c r="V52">
        <v>3.8493504580812443</v>
      </c>
      <c r="W52">
        <v>13.700261650453957</v>
      </c>
      <c r="X52">
        <v>43.789473675725567</v>
      </c>
      <c r="Y52">
        <v>0</v>
      </c>
      <c r="Z52">
        <v>3.8509474090909088</v>
      </c>
      <c r="AA52">
        <v>0</v>
      </c>
      <c r="AB52">
        <v>0</v>
      </c>
      <c r="AC52">
        <v>0</v>
      </c>
      <c r="AD52">
        <v>0</v>
      </c>
      <c r="AE52">
        <v>4.8653155708590035</v>
      </c>
      <c r="AF52">
        <v>2.6201340139177809</v>
      </c>
      <c r="AG52">
        <v>12.014541430340916</v>
      </c>
      <c r="AH52">
        <v>0</v>
      </c>
      <c r="AI52">
        <v>0</v>
      </c>
      <c r="AJ52">
        <v>0</v>
      </c>
      <c r="AK52">
        <v>19.825951351930655</v>
      </c>
      <c r="AL52">
        <v>0</v>
      </c>
      <c r="AM52">
        <v>4.8021836396348219</v>
      </c>
      <c r="AN52">
        <v>0.64420718925156084</v>
      </c>
      <c r="AO52">
        <v>0</v>
      </c>
      <c r="AP52">
        <v>0</v>
      </c>
      <c r="AQ52">
        <v>0</v>
      </c>
      <c r="AR52">
        <v>10.430876098641306</v>
      </c>
      <c r="AS52">
        <v>9.41799077472532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663.08682519013303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4.8099820813982115</v>
      </c>
      <c r="L53">
        <v>307.00989738482087</v>
      </c>
      <c r="M53">
        <v>26.434187391352182</v>
      </c>
      <c r="N53">
        <v>17.141258691282051</v>
      </c>
      <c r="O53">
        <v>0</v>
      </c>
      <c r="P53">
        <v>39.78961281543986</v>
      </c>
      <c r="Q53">
        <v>2.8936511068702289</v>
      </c>
      <c r="R53">
        <v>7.7000555449861281</v>
      </c>
      <c r="S53">
        <v>3.8487116305818674</v>
      </c>
      <c r="T53">
        <v>0</v>
      </c>
      <c r="U53">
        <v>123.64823528074835</v>
      </c>
      <c r="V53">
        <v>3.8493504580812443</v>
      </c>
      <c r="W53">
        <v>13.700261650453957</v>
      </c>
      <c r="X53">
        <v>43.789473675725567</v>
      </c>
      <c r="Y53">
        <v>0</v>
      </c>
      <c r="Z53">
        <v>3.8509474090909088</v>
      </c>
      <c r="AA53">
        <v>0</v>
      </c>
      <c r="AB53">
        <v>0</v>
      </c>
      <c r="AC53">
        <v>0</v>
      </c>
      <c r="AD53">
        <v>0</v>
      </c>
      <c r="AE53">
        <v>4.8653155708590035</v>
      </c>
      <c r="AF53">
        <v>2.6201340139177809</v>
      </c>
      <c r="AG53">
        <v>12.014541430340916</v>
      </c>
      <c r="AH53">
        <v>0</v>
      </c>
      <c r="AI53">
        <v>0</v>
      </c>
      <c r="AJ53">
        <v>0</v>
      </c>
      <c r="AK53">
        <v>19.825951351930655</v>
      </c>
      <c r="AL53">
        <v>0</v>
      </c>
      <c r="AM53">
        <v>4.8021836396348219</v>
      </c>
      <c r="AN53">
        <v>0.64420718925156084</v>
      </c>
      <c r="AO53">
        <v>0</v>
      </c>
      <c r="AP53">
        <v>0</v>
      </c>
      <c r="AQ53">
        <v>0</v>
      </c>
      <c r="AR53">
        <v>10.430876098641306</v>
      </c>
      <c r="AS53">
        <v>9.41799077472532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663.08682519013303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4.8099820813982115</v>
      </c>
      <c r="L54">
        <v>307.00989738482087</v>
      </c>
      <c r="M54">
        <v>26.434187391352182</v>
      </c>
      <c r="N54">
        <v>17.141258691282051</v>
      </c>
      <c r="O54">
        <v>0</v>
      </c>
      <c r="P54">
        <v>39.78961281543986</v>
      </c>
      <c r="Q54">
        <v>2.8936511068702289</v>
      </c>
      <c r="R54">
        <v>7.7000555449861281</v>
      </c>
      <c r="S54">
        <v>3.8487116305818674</v>
      </c>
      <c r="T54">
        <v>0</v>
      </c>
      <c r="U54">
        <v>123.64823528074835</v>
      </c>
      <c r="V54">
        <v>3.8493504580812443</v>
      </c>
      <c r="W54">
        <v>13.700261650453957</v>
      </c>
      <c r="X54">
        <v>43.789473675725567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4.8653155708590035</v>
      </c>
      <c r="AF54">
        <v>2.6201340139177809</v>
      </c>
      <c r="AG54">
        <v>12.014541430340916</v>
      </c>
      <c r="AH54">
        <v>0</v>
      </c>
      <c r="AI54">
        <v>0</v>
      </c>
      <c r="AJ54">
        <v>0</v>
      </c>
      <c r="AK54">
        <v>19.825951351930655</v>
      </c>
      <c r="AL54">
        <v>0</v>
      </c>
      <c r="AM54">
        <v>4.8021836396348219</v>
      </c>
      <c r="AN54">
        <v>0.64420718925156084</v>
      </c>
      <c r="AO54">
        <v>0</v>
      </c>
      <c r="AP54">
        <v>0</v>
      </c>
      <c r="AQ54">
        <v>0</v>
      </c>
      <c r="AR54">
        <v>10.430876098641306</v>
      </c>
      <c r="AS54">
        <v>9.41799077472532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663.08682519013303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4.8099820813982115</v>
      </c>
      <c r="L55">
        <v>307.00989738482087</v>
      </c>
      <c r="M55">
        <v>26.434187391352182</v>
      </c>
      <c r="N55">
        <v>17.141258691282051</v>
      </c>
      <c r="O55">
        <v>0</v>
      </c>
      <c r="P55">
        <v>39.78961281543986</v>
      </c>
      <c r="Q55">
        <v>2.8936511068702289</v>
      </c>
      <c r="R55">
        <v>7.7000555449861281</v>
      </c>
      <c r="S55">
        <v>3.8487116305818674</v>
      </c>
      <c r="T55">
        <v>0</v>
      </c>
      <c r="U55">
        <v>123.64823528074835</v>
      </c>
      <c r="V55">
        <v>3.8493504580812443</v>
      </c>
      <c r="W55">
        <v>7.5387584051863863</v>
      </c>
      <c r="X55">
        <v>24.220567487584361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4.8653155708590035</v>
      </c>
      <c r="AF55">
        <v>2.6201340139177809</v>
      </c>
      <c r="AG55">
        <v>12.014541430340916</v>
      </c>
      <c r="AH55">
        <v>0</v>
      </c>
      <c r="AI55">
        <v>0</v>
      </c>
      <c r="AJ55">
        <v>0</v>
      </c>
      <c r="AK55">
        <v>19.825951351930655</v>
      </c>
      <c r="AL55">
        <v>0</v>
      </c>
      <c r="AM55">
        <v>4.8021836396348219</v>
      </c>
      <c r="AN55">
        <v>0.64420718925156084</v>
      </c>
      <c r="AO55">
        <v>0</v>
      </c>
      <c r="AP55">
        <v>0</v>
      </c>
      <c r="AQ55">
        <v>0</v>
      </c>
      <c r="AR55">
        <v>10.430876098641306</v>
      </c>
      <c r="AS55">
        <v>9.41799077472532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637.35641575672423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4.8099820813982115</v>
      </c>
      <c r="L56">
        <v>307.00989738482087</v>
      </c>
      <c r="M56">
        <v>26.434187391352182</v>
      </c>
      <c r="N56">
        <v>17.141258691282051</v>
      </c>
      <c r="O56">
        <v>0</v>
      </c>
      <c r="P56">
        <v>39.78961281543986</v>
      </c>
      <c r="Q56">
        <v>2.8936511068702289</v>
      </c>
      <c r="R56">
        <v>7.7000555449861281</v>
      </c>
      <c r="S56">
        <v>3.8487116305818674</v>
      </c>
      <c r="T56">
        <v>0</v>
      </c>
      <c r="U56">
        <v>123.64823528074835</v>
      </c>
      <c r="V56">
        <v>3.8493504580812443</v>
      </c>
      <c r="W56">
        <v>7.5387584051863863</v>
      </c>
      <c r="X56">
        <v>24.220567487584361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4.8653155708590035</v>
      </c>
      <c r="AF56">
        <v>2.6201340139177809</v>
      </c>
      <c r="AG56">
        <v>12.014541430340916</v>
      </c>
      <c r="AH56">
        <v>0</v>
      </c>
      <c r="AI56">
        <v>0</v>
      </c>
      <c r="AJ56">
        <v>0</v>
      </c>
      <c r="AK56">
        <v>19.825951351930655</v>
      </c>
      <c r="AL56">
        <v>0</v>
      </c>
      <c r="AM56">
        <v>4.8021836396348219</v>
      </c>
      <c r="AN56">
        <v>0.64420718925156084</v>
      </c>
      <c r="AO56">
        <v>0</v>
      </c>
      <c r="AP56">
        <v>0</v>
      </c>
      <c r="AQ56">
        <v>0</v>
      </c>
      <c r="AR56">
        <v>10.430876098641306</v>
      </c>
      <c r="AS56">
        <v>9.41799077472532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637.35641575672423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4.8099820813982115</v>
      </c>
      <c r="L57">
        <v>307.00989738482087</v>
      </c>
      <c r="M57">
        <v>26.435990106845004</v>
      </c>
      <c r="N57">
        <v>17.134825290076336</v>
      </c>
      <c r="O57">
        <v>0</v>
      </c>
      <c r="P57">
        <v>39.78961281543986</v>
      </c>
      <c r="Q57">
        <v>2.8936511068702289</v>
      </c>
      <c r="R57">
        <v>7.7000555449861281</v>
      </c>
      <c r="S57">
        <v>3.8487116305818674</v>
      </c>
      <c r="T57">
        <v>0</v>
      </c>
      <c r="U57">
        <v>123.64823528074835</v>
      </c>
      <c r="V57">
        <v>3.8493504580812443</v>
      </c>
      <c r="W57">
        <v>13.700261650453957</v>
      </c>
      <c r="X57">
        <v>43.789473675725567</v>
      </c>
      <c r="Y57">
        <v>0</v>
      </c>
      <c r="Z57">
        <v>1.9254737045454544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2.6201340139177809</v>
      </c>
      <c r="AG57">
        <v>12.014541430340916</v>
      </c>
      <c r="AH57">
        <v>0</v>
      </c>
      <c r="AI57">
        <v>0</v>
      </c>
      <c r="AJ57">
        <v>0</v>
      </c>
      <c r="AK57">
        <v>19.825951351930655</v>
      </c>
      <c r="AL57">
        <v>0</v>
      </c>
      <c r="AM57">
        <v>4.8021836396348219</v>
      </c>
      <c r="AN57">
        <v>0.64420718925156084</v>
      </c>
      <c r="AO57">
        <v>0</v>
      </c>
      <c r="AP57">
        <v>0</v>
      </c>
      <c r="AQ57">
        <v>0</v>
      </c>
      <c r="AR57">
        <v>10.430876098641306</v>
      </c>
      <c r="AS57">
        <v>9.41799077472532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661.15672079987451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4.8099820813982115</v>
      </c>
      <c r="L58">
        <v>307.00989738482087</v>
      </c>
      <c r="M58">
        <v>26.435990106845004</v>
      </c>
      <c r="N58">
        <v>17.134825290076336</v>
      </c>
      <c r="O58">
        <v>0</v>
      </c>
      <c r="P58">
        <v>39.78961281543986</v>
      </c>
      <c r="Q58">
        <v>2.8936511068702289</v>
      </c>
      <c r="R58">
        <v>7.7000555449861281</v>
      </c>
      <c r="S58">
        <v>3.8487116305818674</v>
      </c>
      <c r="T58">
        <v>0</v>
      </c>
      <c r="U58">
        <v>123.64823528074835</v>
      </c>
      <c r="V58">
        <v>3.8493504580812443</v>
      </c>
      <c r="W58">
        <v>13.700261650453957</v>
      </c>
      <c r="X58">
        <v>43.789473675725567</v>
      </c>
      <c r="Y58">
        <v>0</v>
      </c>
      <c r="Z58">
        <v>1.9254737045454544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2.6201340139177809</v>
      </c>
      <c r="AG58">
        <v>12.014541430340916</v>
      </c>
      <c r="AH58">
        <v>0</v>
      </c>
      <c r="AI58">
        <v>0</v>
      </c>
      <c r="AJ58">
        <v>0</v>
      </c>
      <c r="AK58">
        <v>19.825951351930655</v>
      </c>
      <c r="AL58">
        <v>0</v>
      </c>
      <c r="AM58">
        <v>4.8021836396348219</v>
      </c>
      <c r="AN58">
        <v>0.64420718925156084</v>
      </c>
      <c r="AO58">
        <v>0</v>
      </c>
      <c r="AP58">
        <v>0</v>
      </c>
      <c r="AQ58">
        <v>0</v>
      </c>
      <c r="AR58">
        <v>10.430876098641306</v>
      </c>
      <c r="AS58">
        <v>9.41799077472532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661.15672079987451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4.8099820813982115</v>
      </c>
      <c r="L59">
        <v>307.00989738482087</v>
      </c>
      <c r="M59">
        <v>26.435990106845004</v>
      </c>
      <c r="N59">
        <v>17.134825290076336</v>
      </c>
      <c r="O59">
        <v>0</v>
      </c>
      <c r="P59">
        <v>39.78961281543986</v>
      </c>
      <c r="Q59">
        <v>2.8936511068702289</v>
      </c>
      <c r="R59">
        <v>7.7000555449861281</v>
      </c>
      <c r="S59">
        <v>3.8487116305818674</v>
      </c>
      <c r="T59">
        <v>0</v>
      </c>
      <c r="U59">
        <v>123.64823528074835</v>
      </c>
      <c r="V59">
        <v>3.8493504580812443</v>
      </c>
      <c r="W59">
        <v>13.700261650453957</v>
      </c>
      <c r="X59">
        <v>43.789473675725567</v>
      </c>
      <c r="Y59">
        <v>0</v>
      </c>
      <c r="Z59">
        <v>1.9254737045454544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2.6201340139177809</v>
      </c>
      <c r="AG59">
        <v>12.014541430340916</v>
      </c>
      <c r="AH59">
        <v>0</v>
      </c>
      <c r="AI59">
        <v>0</v>
      </c>
      <c r="AJ59">
        <v>0</v>
      </c>
      <c r="AK59">
        <v>19.825951351930655</v>
      </c>
      <c r="AL59">
        <v>0</v>
      </c>
      <c r="AM59">
        <v>4.8021836396348219</v>
      </c>
      <c r="AN59">
        <v>0.64420718925156084</v>
      </c>
      <c r="AO59">
        <v>0</v>
      </c>
      <c r="AP59">
        <v>0</v>
      </c>
      <c r="AQ59">
        <v>0</v>
      </c>
      <c r="AR59">
        <v>10.430876098641306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661.15672079987451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4.8099820813982115</v>
      </c>
      <c r="L60">
        <v>307.00989738482087</v>
      </c>
      <c r="M60">
        <v>26.435990106845004</v>
      </c>
      <c r="N60">
        <v>17.134825290076336</v>
      </c>
      <c r="O60">
        <v>0</v>
      </c>
      <c r="P60">
        <v>39.78961281543986</v>
      </c>
      <c r="Q60">
        <v>2.8936511068702289</v>
      </c>
      <c r="R60">
        <v>7.7000555449861281</v>
      </c>
      <c r="S60">
        <v>3.8487116305818674</v>
      </c>
      <c r="T60">
        <v>0</v>
      </c>
      <c r="U60">
        <v>123.64823528074835</v>
      </c>
      <c r="V60">
        <v>3.8493504580812443</v>
      </c>
      <c r="W60">
        <v>13.700261650453957</v>
      </c>
      <c r="X60">
        <v>43.789473675725567</v>
      </c>
      <c r="Y60">
        <v>0</v>
      </c>
      <c r="Z60">
        <v>1.9254737045454544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2.6201340139177809</v>
      </c>
      <c r="AG60">
        <v>12.014541430340916</v>
      </c>
      <c r="AH60">
        <v>0</v>
      </c>
      <c r="AI60">
        <v>0</v>
      </c>
      <c r="AJ60">
        <v>0</v>
      </c>
      <c r="AK60">
        <v>19.825951351930655</v>
      </c>
      <c r="AL60">
        <v>0</v>
      </c>
      <c r="AM60">
        <v>4.8021836396348219</v>
      </c>
      <c r="AN60">
        <v>0.64420718925156084</v>
      </c>
      <c r="AO60">
        <v>0</v>
      </c>
      <c r="AP60">
        <v>0</v>
      </c>
      <c r="AQ60">
        <v>0</v>
      </c>
      <c r="AR60">
        <v>10.430876098641306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661.15672079987451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4.8099820813982115</v>
      </c>
      <c r="L61">
        <v>307.00989738482087</v>
      </c>
      <c r="M61">
        <v>26.435990106845004</v>
      </c>
      <c r="N61">
        <v>17.134825290076336</v>
      </c>
      <c r="O61">
        <v>0</v>
      </c>
      <c r="P61">
        <v>39.78961281543986</v>
      </c>
      <c r="Q61">
        <v>2.8936511068702289</v>
      </c>
      <c r="R61">
        <v>7.7000555449861281</v>
      </c>
      <c r="S61">
        <v>3.8487116305818674</v>
      </c>
      <c r="T61">
        <v>0</v>
      </c>
      <c r="U61">
        <v>123.64823528074835</v>
      </c>
      <c r="V61">
        <v>3.8493504580812443</v>
      </c>
      <c r="W61">
        <v>13.700261650453957</v>
      </c>
      <c r="X61">
        <v>43.789473675725567</v>
      </c>
      <c r="Y61">
        <v>0</v>
      </c>
      <c r="Z61">
        <v>1.9254737045454544</v>
      </c>
      <c r="AA61">
        <v>0</v>
      </c>
      <c r="AB61">
        <v>0</v>
      </c>
      <c r="AC61">
        <v>0</v>
      </c>
      <c r="AD61">
        <v>0</v>
      </c>
      <c r="AE61">
        <v>4.8653155708590035</v>
      </c>
      <c r="AF61">
        <v>2.6201340139177809</v>
      </c>
      <c r="AG61">
        <v>12.014541430340916</v>
      </c>
      <c r="AH61">
        <v>0</v>
      </c>
      <c r="AI61">
        <v>0</v>
      </c>
      <c r="AJ61">
        <v>0</v>
      </c>
      <c r="AK61">
        <v>19.825951351930655</v>
      </c>
      <c r="AL61">
        <v>0</v>
      </c>
      <c r="AM61">
        <v>4.8021836396348219</v>
      </c>
      <c r="AN61">
        <v>0.64420718925156084</v>
      </c>
      <c r="AO61">
        <v>0</v>
      </c>
      <c r="AP61">
        <v>0</v>
      </c>
      <c r="AQ61">
        <v>0</v>
      </c>
      <c r="AR61">
        <v>10.430876098641306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661.15672079987451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4.8099820813982115</v>
      </c>
      <c r="L62">
        <v>307.00989738482087</v>
      </c>
      <c r="M62">
        <v>26.435990106845004</v>
      </c>
      <c r="N62">
        <v>17.134825290076336</v>
      </c>
      <c r="O62">
        <v>0</v>
      </c>
      <c r="P62">
        <v>39.78961281543986</v>
      </c>
      <c r="Q62">
        <v>2.8936511068702289</v>
      </c>
      <c r="R62">
        <v>7.7000555449861281</v>
      </c>
      <c r="S62">
        <v>3.8487116305818674</v>
      </c>
      <c r="T62">
        <v>0</v>
      </c>
      <c r="U62">
        <v>123.64823528074835</v>
      </c>
      <c r="V62">
        <v>3.8493504580812443</v>
      </c>
      <c r="W62">
        <v>13.700261650453957</v>
      </c>
      <c r="X62">
        <v>43.789473675725567</v>
      </c>
      <c r="Y62">
        <v>0</v>
      </c>
      <c r="Z62">
        <v>1.9254737045454544</v>
      </c>
      <c r="AA62">
        <v>4.1476129147679321</v>
      </c>
      <c r="AB62">
        <v>0</v>
      </c>
      <c r="AC62">
        <v>0</v>
      </c>
      <c r="AD62">
        <v>0</v>
      </c>
      <c r="AE62">
        <v>4.8653155708590035</v>
      </c>
      <c r="AF62">
        <v>2.6201340139177809</v>
      </c>
      <c r="AG62">
        <v>12.014541430340916</v>
      </c>
      <c r="AH62">
        <v>0</v>
      </c>
      <c r="AI62">
        <v>0</v>
      </c>
      <c r="AJ62">
        <v>0</v>
      </c>
      <c r="AK62">
        <v>19.825951351930655</v>
      </c>
      <c r="AL62">
        <v>0</v>
      </c>
      <c r="AM62">
        <v>4.8021836396348219</v>
      </c>
      <c r="AN62">
        <v>0.64420718925156084</v>
      </c>
      <c r="AO62">
        <v>0</v>
      </c>
      <c r="AP62">
        <v>0</v>
      </c>
      <c r="AQ62">
        <v>0</v>
      </c>
      <c r="AR62">
        <v>10.430876098641306</v>
      </c>
      <c r="AS62">
        <v>9.41799077472532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665.30433371464244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4.8099820813982115</v>
      </c>
      <c r="L63">
        <v>307.00989738482087</v>
      </c>
      <c r="M63">
        <v>26.435990106845004</v>
      </c>
      <c r="N63">
        <v>17.134825290076336</v>
      </c>
      <c r="O63">
        <v>0</v>
      </c>
      <c r="P63">
        <v>39.78961281543986</v>
      </c>
      <c r="Q63">
        <v>2.8936511068702289</v>
      </c>
      <c r="R63">
        <v>7.7000555449861281</v>
      </c>
      <c r="S63">
        <v>3.8487116305818674</v>
      </c>
      <c r="T63">
        <v>0</v>
      </c>
      <c r="U63">
        <v>123.64823528074835</v>
      </c>
      <c r="V63">
        <v>3.8493504580812443</v>
      </c>
      <c r="W63">
        <v>13.700261650453957</v>
      </c>
      <c r="X63">
        <v>43.791034042092399</v>
      </c>
      <c r="Y63">
        <v>0</v>
      </c>
      <c r="Z63">
        <v>1.9254737045454544</v>
      </c>
      <c r="AA63">
        <v>4.1476129147679321</v>
      </c>
      <c r="AB63">
        <v>0</v>
      </c>
      <c r="AC63">
        <v>0</v>
      </c>
      <c r="AD63">
        <v>0</v>
      </c>
      <c r="AE63">
        <v>4.8653155708590035</v>
      </c>
      <c r="AF63">
        <v>2.6201340139177809</v>
      </c>
      <c r="AG63">
        <v>12.014541430340916</v>
      </c>
      <c r="AH63">
        <v>0</v>
      </c>
      <c r="AI63">
        <v>0</v>
      </c>
      <c r="AJ63">
        <v>0</v>
      </c>
      <c r="AK63">
        <v>19.825951351930655</v>
      </c>
      <c r="AL63">
        <v>0</v>
      </c>
      <c r="AM63">
        <v>4.8021836396348219</v>
      </c>
      <c r="AN63">
        <v>0.64420718925156084</v>
      </c>
      <c r="AO63">
        <v>0</v>
      </c>
      <c r="AP63">
        <v>0</v>
      </c>
      <c r="AQ63">
        <v>0</v>
      </c>
      <c r="AR63">
        <v>10.430876098641306</v>
      </c>
      <c r="AS63">
        <v>9.41799077472532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665.30589408100934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4.8099820813982115</v>
      </c>
      <c r="L64">
        <v>307.00989738482087</v>
      </c>
      <c r="M64">
        <v>26.435990106845004</v>
      </c>
      <c r="N64">
        <v>17.134825290076336</v>
      </c>
      <c r="O64">
        <v>0</v>
      </c>
      <c r="P64">
        <v>39.78961281543986</v>
      </c>
      <c r="Q64">
        <v>2.8936511068702289</v>
      </c>
      <c r="R64">
        <v>7.7000555449861281</v>
      </c>
      <c r="S64">
        <v>3.8487116305818674</v>
      </c>
      <c r="T64">
        <v>0</v>
      </c>
      <c r="U64">
        <v>123.64823528074835</v>
      </c>
      <c r="V64">
        <v>3.8493504580812443</v>
      </c>
      <c r="W64">
        <v>13.700261650453957</v>
      </c>
      <c r="X64">
        <v>43.791034042092399</v>
      </c>
      <c r="Y64">
        <v>0</v>
      </c>
      <c r="Z64">
        <v>3.8509474090909088</v>
      </c>
      <c r="AA64">
        <v>8.2952258295358643</v>
      </c>
      <c r="AB64">
        <v>0</v>
      </c>
      <c r="AC64">
        <v>0</v>
      </c>
      <c r="AD64">
        <v>0</v>
      </c>
      <c r="AE64">
        <v>4.8653155708590035</v>
      </c>
      <c r="AF64">
        <v>2.6201340139177809</v>
      </c>
      <c r="AG64">
        <v>12.014541430340916</v>
      </c>
      <c r="AH64">
        <v>0</v>
      </c>
      <c r="AI64">
        <v>0</v>
      </c>
      <c r="AJ64">
        <v>0</v>
      </c>
      <c r="AK64">
        <v>19.825951351930655</v>
      </c>
      <c r="AL64">
        <v>0</v>
      </c>
      <c r="AM64">
        <v>4.8021836396348219</v>
      </c>
      <c r="AN64">
        <v>0.64420718925156084</v>
      </c>
      <c r="AO64">
        <v>0</v>
      </c>
      <c r="AP64">
        <v>0</v>
      </c>
      <c r="AQ64">
        <v>0</v>
      </c>
      <c r="AR64">
        <v>10.430876098641306</v>
      </c>
      <c r="AS64">
        <v>9.41799077472532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671.37898070032281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4.8099820813982115</v>
      </c>
      <c r="L65">
        <v>307.00989738482087</v>
      </c>
      <c r="M65">
        <v>26.300288733001658</v>
      </c>
      <c r="N65">
        <v>17.10337663468129</v>
      </c>
      <c r="O65">
        <v>0</v>
      </c>
      <c r="P65">
        <v>39.78961281543986</v>
      </c>
      <c r="Q65">
        <v>2.8936511068702289</v>
      </c>
      <c r="R65">
        <v>7.7000555449861281</v>
      </c>
      <c r="S65">
        <v>3.8487116305818674</v>
      </c>
      <c r="T65">
        <v>0</v>
      </c>
      <c r="U65">
        <v>123.64823528074835</v>
      </c>
      <c r="V65">
        <v>3.8493504580812443</v>
      </c>
      <c r="W65">
        <v>13.696640365513392</v>
      </c>
      <c r="X65">
        <v>43.791034042092399</v>
      </c>
      <c r="Y65">
        <v>0</v>
      </c>
      <c r="Z65">
        <v>3.8509474090909088</v>
      </c>
      <c r="AA65">
        <v>8.2952258295358643</v>
      </c>
      <c r="AB65">
        <v>0</v>
      </c>
      <c r="AC65">
        <v>0</v>
      </c>
      <c r="AD65">
        <v>0</v>
      </c>
      <c r="AE65">
        <v>4.8653155708590035</v>
      </c>
      <c r="AF65">
        <v>2.6201340139177809</v>
      </c>
      <c r="AG65">
        <v>12.014541430340916</v>
      </c>
      <c r="AH65">
        <v>0</v>
      </c>
      <c r="AI65">
        <v>0</v>
      </c>
      <c r="AJ65">
        <v>0</v>
      </c>
      <c r="AK65">
        <v>19.825951351930655</v>
      </c>
      <c r="AL65">
        <v>0</v>
      </c>
      <c r="AM65">
        <v>4.8021836396348219</v>
      </c>
      <c r="AN65">
        <v>0.64420718925156084</v>
      </c>
      <c r="AO65">
        <v>0</v>
      </c>
      <c r="AP65">
        <v>0</v>
      </c>
      <c r="AQ65">
        <v>0</v>
      </c>
      <c r="AR65">
        <v>10.430876098641306</v>
      </c>
      <c r="AS65">
        <v>9.41799077472532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671.20820938614395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4.8099820813982115</v>
      </c>
      <c r="L66">
        <v>307.00989738482087</v>
      </c>
      <c r="M66">
        <v>26.434187391352182</v>
      </c>
      <c r="N66">
        <v>17.141258691282051</v>
      </c>
      <c r="O66">
        <v>0</v>
      </c>
      <c r="P66">
        <v>39.78961281543986</v>
      </c>
      <c r="Q66">
        <v>2.8936511068702289</v>
      </c>
      <c r="R66">
        <v>7.7000555449861281</v>
      </c>
      <c r="S66">
        <v>3.8487116305818674</v>
      </c>
      <c r="T66">
        <v>0</v>
      </c>
      <c r="U66">
        <v>123.64823528074835</v>
      </c>
      <c r="V66">
        <v>3.8493504580812443</v>
      </c>
      <c r="W66">
        <v>13.696640365513392</v>
      </c>
      <c r="X66">
        <v>43.791034042092399</v>
      </c>
      <c r="Y66">
        <v>0</v>
      </c>
      <c r="Z66">
        <v>3.8509474090909088</v>
      </c>
      <c r="AA66">
        <v>12.442838744303799</v>
      </c>
      <c r="AB66">
        <v>0</v>
      </c>
      <c r="AC66">
        <v>0</v>
      </c>
      <c r="AD66">
        <v>0</v>
      </c>
      <c r="AE66">
        <v>4.8653155708590035</v>
      </c>
      <c r="AF66">
        <v>2.6201340139177809</v>
      </c>
      <c r="AG66">
        <v>12.014541430340916</v>
      </c>
      <c r="AH66">
        <v>0</v>
      </c>
      <c r="AI66">
        <v>0</v>
      </c>
      <c r="AJ66">
        <v>0</v>
      </c>
      <c r="AK66">
        <v>19.825951351930655</v>
      </c>
      <c r="AL66">
        <v>0</v>
      </c>
      <c r="AM66">
        <v>4.8021836396348219</v>
      </c>
      <c r="AN66">
        <v>0.64420718925156084</v>
      </c>
      <c r="AO66">
        <v>0</v>
      </c>
      <c r="AP66">
        <v>0</v>
      </c>
      <c r="AQ66">
        <v>0</v>
      </c>
      <c r="AR66">
        <v>10.430876098641306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675.52760301586306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4.8099820813982115</v>
      </c>
      <c r="L67">
        <v>307.00989738482087</v>
      </c>
      <c r="M67">
        <v>26.434187391352182</v>
      </c>
      <c r="N67">
        <v>17.141258691282051</v>
      </c>
      <c r="O67">
        <v>0</v>
      </c>
      <c r="P67">
        <v>39.78961281543986</v>
      </c>
      <c r="Q67">
        <v>2.8936511068702289</v>
      </c>
      <c r="R67">
        <v>7.7000555449861281</v>
      </c>
      <c r="S67">
        <v>3.8487116305818674</v>
      </c>
      <c r="T67">
        <v>0</v>
      </c>
      <c r="U67">
        <v>123.64823528074835</v>
      </c>
      <c r="V67">
        <v>3.8493504580812443</v>
      </c>
      <c r="W67">
        <v>13.696640365513392</v>
      </c>
      <c r="X67">
        <v>43.791034042092399</v>
      </c>
      <c r="Y67">
        <v>0</v>
      </c>
      <c r="Z67">
        <v>3.8509474090909088</v>
      </c>
      <c r="AA67">
        <v>12.442838744303799</v>
      </c>
      <c r="AB67">
        <v>0</v>
      </c>
      <c r="AC67">
        <v>0</v>
      </c>
      <c r="AD67">
        <v>0</v>
      </c>
      <c r="AE67">
        <v>0</v>
      </c>
      <c r="AF67">
        <v>2.6201340139177809</v>
      </c>
      <c r="AG67">
        <v>12.014541430340916</v>
      </c>
      <c r="AH67">
        <v>0</v>
      </c>
      <c r="AI67">
        <v>0</v>
      </c>
      <c r="AJ67">
        <v>0</v>
      </c>
      <c r="AK67">
        <v>19.825951351930655</v>
      </c>
      <c r="AL67">
        <v>0</v>
      </c>
      <c r="AM67">
        <v>4.8021836396348219</v>
      </c>
      <c r="AN67">
        <v>0.64420718925156084</v>
      </c>
      <c r="AO67">
        <v>0</v>
      </c>
      <c r="AP67">
        <v>0</v>
      </c>
      <c r="AQ67">
        <v>0</v>
      </c>
      <c r="AR67">
        <v>10.430876098641306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670.66228744500415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4.8099820813982115</v>
      </c>
      <c r="L68">
        <v>307.00989738482087</v>
      </c>
      <c r="M68">
        <v>26.434187391352182</v>
      </c>
      <c r="N68">
        <v>17.141258691282051</v>
      </c>
      <c r="O68">
        <v>0</v>
      </c>
      <c r="P68">
        <v>39.78961281543986</v>
      </c>
      <c r="Q68">
        <v>2.8936511068702289</v>
      </c>
      <c r="R68">
        <v>7.7000555449861281</v>
      </c>
      <c r="S68">
        <v>3.8487116305818674</v>
      </c>
      <c r="T68">
        <v>0</v>
      </c>
      <c r="U68">
        <v>123.64823528074835</v>
      </c>
      <c r="V68">
        <v>3.8493504580812443</v>
      </c>
      <c r="W68">
        <v>13.696640365513392</v>
      </c>
      <c r="X68">
        <v>43.791034042092399</v>
      </c>
      <c r="Y68">
        <v>0</v>
      </c>
      <c r="Z68">
        <v>3.8509474090909088</v>
      </c>
      <c r="AA68">
        <v>12.442838744303799</v>
      </c>
      <c r="AB68">
        <v>0</v>
      </c>
      <c r="AC68">
        <v>0</v>
      </c>
      <c r="AD68">
        <v>0</v>
      </c>
      <c r="AE68">
        <v>0</v>
      </c>
      <c r="AF68">
        <v>2.6201340139177809</v>
      </c>
      <c r="AG68">
        <v>12.014541430340916</v>
      </c>
      <c r="AH68">
        <v>0</v>
      </c>
      <c r="AI68">
        <v>0</v>
      </c>
      <c r="AJ68">
        <v>0</v>
      </c>
      <c r="AK68">
        <v>19.825951351930655</v>
      </c>
      <c r="AL68">
        <v>0</v>
      </c>
      <c r="AM68">
        <v>4.8021836396348219</v>
      </c>
      <c r="AN68">
        <v>0.64420718925156084</v>
      </c>
      <c r="AO68">
        <v>0</v>
      </c>
      <c r="AP68">
        <v>0</v>
      </c>
      <c r="AQ68">
        <v>0</v>
      </c>
      <c r="AR68">
        <v>10.430876098641306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670.66228744500415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4.8099820813982115</v>
      </c>
      <c r="L69">
        <v>307.00748755292392</v>
      </c>
      <c r="M69">
        <v>26.434187391352182</v>
      </c>
      <c r="N69">
        <v>17.141258691282051</v>
      </c>
      <c r="O69">
        <v>0</v>
      </c>
      <c r="P69">
        <v>39.78961281543986</v>
      </c>
      <c r="Q69">
        <v>2.4528846019108284</v>
      </c>
      <c r="R69">
        <v>7.6985508426966289</v>
      </c>
      <c r="S69">
        <v>3.3605109041095886</v>
      </c>
      <c r="T69">
        <v>0</v>
      </c>
      <c r="U69">
        <v>123.64823528074835</v>
      </c>
      <c r="V69">
        <v>3.8496799517063747</v>
      </c>
      <c r="W69">
        <v>13.69830513882669</v>
      </c>
      <c r="X69">
        <v>43.79120275224215</v>
      </c>
      <c r="Y69">
        <v>0</v>
      </c>
      <c r="Z69">
        <v>3.8509474090909088</v>
      </c>
      <c r="AA69">
        <v>12.442838744303799</v>
      </c>
      <c r="AB69">
        <v>0</v>
      </c>
      <c r="AC69">
        <v>0</v>
      </c>
      <c r="AD69">
        <v>0</v>
      </c>
      <c r="AE69">
        <v>0</v>
      </c>
      <c r="AF69">
        <v>2.6201340139177809</v>
      </c>
      <c r="AG69">
        <v>12.014541430340916</v>
      </c>
      <c r="AH69">
        <v>0</v>
      </c>
      <c r="AI69">
        <v>0</v>
      </c>
      <c r="AJ69">
        <v>0</v>
      </c>
      <c r="AK69">
        <v>19.825951351930655</v>
      </c>
      <c r="AL69">
        <v>0</v>
      </c>
      <c r="AM69">
        <v>4.8021836396348219</v>
      </c>
      <c r="AN69">
        <v>0.64420718925156084</v>
      </c>
      <c r="AO69">
        <v>0</v>
      </c>
      <c r="AP69">
        <v>0</v>
      </c>
      <c r="AQ69">
        <v>0</v>
      </c>
      <c r="AR69">
        <v>10.430876098641306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669.731568656474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4.8099820813982115</v>
      </c>
      <c r="L70">
        <v>307.00748755292392</v>
      </c>
      <c r="M70">
        <v>26.434187391352182</v>
      </c>
      <c r="N70">
        <v>17.141258691282051</v>
      </c>
      <c r="O70">
        <v>0</v>
      </c>
      <c r="P70">
        <v>39.78961281543986</v>
      </c>
      <c r="Q70">
        <v>2.892533045945946</v>
      </c>
      <c r="R70">
        <v>12.520425543877813</v>
      </c>
      <c r="S70">
        <v>3.8490904710867406</v>
      </c>
      <c r="T70">
        <v>0</v>
      </c>
      <c r="U70">
        <v>123.64823528074835</v>
      </c>
      <c r="V70">
        <v>3.8496799517063747</v>
      </c>
      <c r="W70">
        <v>13.69830513882669</v>
      </c>
      <c r="X70">
        <v>43.79120275224215</v>
      </c>
      <c r="Y70">
        <v>0</v>
      </c>
      <c r="Z70">
        <v>3.8509474090909088</v>
      </c>
      <c r="AA70">
        <v>12.442838744303799</v>
      </c>
      <c r="AB70">
        <v>0</v>
      </c>
      <c r="AC70">
        <v>0</v>
      </c>
      <c r="AD70">
        <v>0</v>
      </c>
      <c r="AE70">
        <v>0</v>
      </c>
      <c r="AF70">
        <v>2.6201340139177809</v>
      </c>
      <c r="AG70">
        <v>12.014541430340916</v>
      </c>
      <c r="AH70">
        <v>0</v>
      </c>
      <c r="AI70">
        <v>0</v>
      </c>
      <c r="AJ70">
        <v>0</v>
      </c>
      <c r="AK70">
        <v>19.825951351930655</v>
      </c>
      <c r="AL70">
        <v>0</v>
      </c>
      <c r="AM70">
        <v>4.8021836396348219</v>
      </c>
      <c r="AN70">
        <v>0.64420718925156084</v>
      </c>
      <c r="AO70">
        <v>0</v>
      </c>
      <c r="AP70">
        <v>0</v>
      </c>
      <c r="AQ70">
        <v>0</v>
      </c>
      <c r="AR70">
        <v>10.430876098641306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675.48167136866743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4.8099820813982115</v>
      </c>
      <c r="L71">
        <v>307.00748755292392</v>
      </c>
      <c r="M71">
        <v>26.434187391352182</v>
      </c>
      <c r="N71">
        <v>17.141258691282051</v>
      </c>
      <c r="O71">
        <v>0</v>
      </c>
      <c r="P71">
        <v>39.78961281543986</v>
      </c>
      <c r="Q71">
        <v>2.892533045945946</v>
      </c>
      <c r="R71">
        <v>12.520425543877813</v>
      </c>
      <c r="S71">
        <v>3.8490904710867406</v>
      </c>
      <c r="T71">
        <v>0</v>
      </c>
      <c r="U71">
        <v>123.64823528074835</v>
      </c>
      <c r="V71">
        <v>6.1401957081930414</v>
      </c>
      <c r="W71">
        <v>13.69830513882669</v>
      </c>
      <c r="X71">
        <v>43.79120275224215</v>
      </c>
      <c r="Y71">
        <v>0</v>
      </c>
      <c r="Z71">
        <v>1.9254737045454544</v>
      </c>
      <c r="AA71">
        <v>12.442838744303799</v>
      </c>
      <c r="AB71">
        <v>0</v>
      </c>
      <c r="AC71">
        <v>0</v>
      </c>
      <c r="AD71">
        <v>0</v>
      </c>
      <c r="AE71">
        <v>0</v>
      </c>
      <c r="AF71">
        <v>2.6201340139177809</v>
      </c>
      <c r="AG71">
        <v>12.014541430340916</v>
      </c>
      <c r="AH71">
        <v>0</v>
      </c>
      <c r="AI71">
        <v>0</v>
      </c>
      <c r="AJ71">
        <v>0</v>
      </c>
      <c r="AK71">
        <v>19.825951351930655</v>
      </c>
      <c r="AL71">
        <v>0</v>
      </c>
      <c r="AM71">
        <v>4.8021836396348219</v>
      </c>
      <c r="AN71">
        <v>0.64420718925156084</v>
      </c>
      <c r="AO71">
        <v>0</v>
      </c>
      <c r="AP71">
        <v>0</v>
      </c>
      <c r="AQ71">
        <v>0</v>
      </c>
      <c r="AR71">
        <v>10.430876098641306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675.84671342060858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4.8099820813982115</v>
      </c>
      <c r="L72">
        <v>307.00748755292392</v>
      </c>
      <c r="M72">
        <v>26.434187391352182</v>
      </c>
      <c r="N72">
        <v>17.141258691282051</v>
      </c>
      <c r="O72">
        <v>0</v>
      </c>
      <c r="P72">
        <v>39.78961281543986</v>
      </c>
      <c r="Q72">
        <v>2.892533045945946</v>
      </c>
      <c r="R72">
        <v>12.520425543877813</v>
      </c>
      <c r="S72">
        <v>3.8490904710867406</v>
      </c>
      <c r="T72">
        <v>0</v>
      </c>
      <c r="U72">
        <v>123.64823528074835</v>
      </c>
      <c r="V72">
        <v>6.1401957081930414</v>
      </c>
      <c r="W72">
        <v>13.69830513882669</v>
      </c>
      <c r="X72">
        <v>43.79120275224215</v>
      </c>
      <c r="Y72">
        <v>0</v>
      </c>
      <c r="Z72">
        <v>1.9254737045454544</v>
      </c>
      <c r="AA72">
        <v>12.442838744303799</v>
      </c>
      <c r="AB72">
        <v>0</v>
      </c>
      <c r="AC72">
        <v>0</v>
      </c>
      <c r="AD72">
        <v>0</v>
      </c>
      <c r="AE72">
        <v>0</v>
      </c>
      <c r="AF72">
        <v>2.6201340139177809</v>
      </c>
      <c r="AG72">
        <v>12.014541430340916</v>
      </c>
      <c r="AH72">
        <v>5.592313812369281</v>
      </c>
      <c r="AI72">
        <v>0</v>
      </c>
      <c r="AJ72">
        <v>0</v>
      </c>
      <c r="AK72">
        <v>19.825951351930655</v>
      </c>
      <c r="AL72">
        <v>0</v>
      </c>
      <c r="AM72">
        <v>4.8021836396348219</v>
      </c>
      <c r="AN72">
        <v>0.64420718925156084</v>
      </c>
      <c r="AO72">
        <v>0</v>
      </c>
      <c r="AP72">
        <v>0</v>
      </c>
      <c r="AQ72">
        <v>0</v>
      </c>
      <c r="AR72">
        <v>10.430876098641306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681.43902723297776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4.8099820813982115</v>
      </c>
      <c r="L73">
        <v>307.00748755292392</v>
      </c>
      <c r="M73">
        <v>26.434187391352182</v>
      </c>
      <c r="N73">
        <v>17.141258691282051</v>
      </c>
      <c r="O73">
        <v>0</v>
      </c>
      <c r="P73">
        <v>39.78961281543986</v>
      </c>
      <c r="Q73">
        <v>2.892533045945946</v>
      </c>
      <c r="R73">
        <v>12.520425543877813</v>
      </c>
      <c r="S73">
        <v>3.8490904710867406</v>
      </c>
      <c r="T73">
        <v>0</v>
      </c>
      <c r="U73">
        <v>123.64823528074835</v>
      </c>
      <c r="V73">
        <v>6.1401957081930414</v>
      </c>
      <c r="W73">
        <v>13.69830513882669</v>
      </c>
      <c r="X73">
        <v>43.79120275224215</v>
      </c>
      <c r="Y73">
        <v>0</v>
      </c>
      <c r="Z73">
        <v>1.9254737045454544</v>
      </c>
      <c r="AA73">
        <v>12.442838744303799</v>
      </c>
      <c r="AB73">
        <v>0</v>
      </c>
      <c r="AC73">
        <v>0</v>
      </c>
      <c r="AD73">
        <v>2.3403644032363529</v>
      </c>
      <c r="AE73">
        <v>0</v>
      </c>
      <c r="AF73">
        <v>2.6201340139177809</v>
      </c>
      <c r="AG73">
        <v>12.014541430340916</v>
      </c>
      <c r="AH73">
        <v>13.281745695477037</v>
      </c>
      <c r="AI73">
        <v>0</v>
      </c>
      <c r="AJ73">
        <v>0</v>
      </c>
      <c r="AK73">
        <v>19.825951351930655</v>
      </c>
      <c r="AL73">
        <v>0</v>
      </c>
      <c r="AM73">
        <v>4.8021836396348219</v>
      </c>
      <c r="AN73">
        <v>0.64420718925156084</v>
      </c>
      <c r="AO73">
        <v>0</v>
      </c>
      <c r="AP73">
        <v>0</v>
      </c>
      <c r="AQ73">
        <v>3.3485746342523739</v>
      </c>
      <c r="AR73">
        <v>10.430876098641306</v>
      </c>
      <c r="AS73">
        <v>9.41799077472532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694.81739815357435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4.8099820813982115</v>
      </c>
      <c r="L74">
        <v>307.00748755292392</v>
      </c>
      <c r="M74">
        <v>26.434187391352182</v>
      </c>
      <c r="N74">
        <v>17.141258691282051</v>
      </c>
      <c r="O74">
        <v>0</v>
      </c>
      <c r="P74">
        <v>39.78961281543986</v>
      </c>
      <c r="Q74">
        <v>2.892533045945946</v>
      </c>
      <c r="R74">
        <v>12.520425543877813</v>
      </c>
      <c r="S74">
        <v>3.8490904710867406</v>
      </c>
      <c r="T74">
        <v>0</v>
      </c>
      <c r="U74">
        <v>123.64823528074835</v>
      </c>
      <c r="V74">
        <v>6.1393620779220779</v>
      </c>
      <c r="W74">
        <v>13.69830513882669</v>
      </c>
      <c r="X74">
        <v>43.79120275224215</v>
      </c>
      <c r="Y74">
        <v>0</v>
      </c>
      <c r="Z74">
        <v>1.9254737045454544</v>
      </c>
      <c r="AA74">
        <v>12.442838744303799</v>
      </c>
      <c r="AB74">
        <v>3.8574916385875047</v>
      </c>
      <c r="AC74">
        <v>2.8576734570785116</v>
      </c>
      <c r="AD74">
        <v>2.3403644032363529</v>
      </c>
      <c r="AE74">
        <v>0</v>
      </c>
      <c r="AF74">
        <v>2.6201340139177809</v>
      </c>
      <c r="AG74">
        <v>12.014541430340916</v>
      </c>
      <c r="AH74">
        <v>13.281745695477037</v>
      </c>
      <c r="AI74">
        <v>0</v>
      </c>
      <c r="AJ74">
        <v>0</v>
      </c>
      <c r="AK74">
        <v>19.825951351930655</v>
      </c>
      <c r="AL74">
        <v>0</v>
      </c>
      <c r="AM74">
        <v>4.8021836396348219</v>
      </c>
      <c r="AN74">
        <v>0.64420718925156084</v>
      </c>
      <c r="AO74">
        <v>0</v>
      </c>
      <c r="AP74">
        <v>0</v>
      </c>
      <c r="AQ74">
        <v>6.6971492685047478</v>
      </c>
      <c r="AR74">
        <v>10.430876098641306</v>
      </c>
      <c r="AS74">
        <v>9.41799077472532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704.88030425322165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4.8099820813982115</v>
      </c>
      <c r="L75">
        <v>327.21779956307898</v>
      </c>
      <c r="M75">
        <v>26.434187391352182</v>
      </c>
      <c r="N75">
        <v>17.141258691282051</v>
      </c>
      <c r="O75">
        <v>0</v>
      </c>
      <c r="P75">
        <v>39.78961281543986</v>
      </c>
      <c r="Q75">
        <v>2.892533045945946</v>
      </c>
      <c r="R75">
        <v>12.519460035168901</v>
      </c>
      <c r="S75">
        <v>3.8490904710867406</v>
      </c>
      <c r="T75">
        <v>0</v>
      </c>
      <c r="U75">
        <v>123.64823528074835</v>
      </c>
      <c r="V75">
        <v>6.1393620779220779</v>
      </c>
      <c r="W75">
        <v>13.69830513882669</v>
      </c>
      <c r="X75">
        <v>43.79120275224215</v>
      </c>
      <c r="Y75">
        <v>0</v>
      </c>
      <c r="Z75">
        <v>1.9254737045454544</v>
      </c>
      <c r="AA75">
        <v>12.442838744303799</v>
      </c>
      <c r="AB75">
        <v>7.7779628630874651</v>
      </c>
      <c r="AC75">
        <v>2.8576734570785116</v>
      </c>
      <c r="AD75">
        <v>2.3403644032363529</v>
      </c>
      <c r="AE75">
        <v>0</v>
      </c>
      <c r="AF75">
        <v>2.6201340139177809</v>
      </c>
      <c r="AG75">
        <v>12.014541430340916</v>
      </c>
      <c r="AH75">
        <v>17.05655733631297</v>
      </c>
      <c r="AI75">
        <v>0</v>
      </c>
      <c r="AJ75">
        <v>0</v>
      </c>
      <c r="AK75">
        <v>19.825951351930655</v>
      </c>
      <c r="AL75">
        <v>0</v>
      </c>
      <c r="AM75">
        <v>4.8021836396348219</v>
      </c>
      <c r="AN75">
        <v>0.64420718925156084</v>
      </c>
      <c r="AO75">
        <v>0</v>
      </c>
      <c r="AP75">
        <v>0.22693560919635458</v>
      </c>
      <c r="AQ75">
        <v>9.673659784960865</v>
      </c>
      <c r="AR75">
        <v>10.430876098641306</v>
      </c>
      <c r="AS75">
        <v>9.41799077472532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735.98837974565618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4.8099820813982115</v>
      </c>
      <c r="L76">
        <v>409.02121486774763</v>
      </c>
      <c r="M76">
        <v>26.434187391352182</v>
      </c>
      <c r="N76">
        <v>17.141258691282051</v>
      </c>
      <c r="O76">
        <v>0</v>
      </c>
      <c r="P76">
        <v>39.78961281543986</v>
      </c>
      <c r="Q76">
        <v>2.892533045945946</v>
      </c>
      <c r="R76">
        <v>12.519460035168901</v>
      </c>
      <c r="S76">
        <v>3.8490904710867406</v>
      </c>
      <c r="T76">
        <v>0</v>
      </c>
      <c r="U76">
        <v>123.64823528074835</v>
      </c>
      <c r="V76">
        <v>6.1393620779220779</v>
      </c>
      <c r="W76">
        <v>13.69830513882669</v>
      </c>
      <c r="X76">
        <v>43.79120275224215</v>
      </c>
      <c r="Y76">
        <v>0</v>
      </c>
      <c r="Z76">
        <v>1.9254737045454544</v>
      </c>
      <c r="AA76">
        <v>12.442838744303799</v>
      </c>
      <c r="AB76">
        <v>11.6669440446765</v>
      </c>
      <c r="AC76">
        <v>5.7153471701611966</v>
      </c>
      <c r="AD76">
        <v>5.3828379986745016</v>
      </c>
      <c r="AE76">
        <v>4.8653155708590035</v>
      </c>
      <c r="AF76">
        <v>4.9491421137563405</v>
      </c>
      <c r="AG76">
        <v>12.014541430340916</v>
      </c>
      <c r="AH76">
        <v>25.165412677128426</v>
      </c>
      <c r="AI76">
        <v>0</v>
      </c>
      <c r="AJ76">
        <v>0</v>
      </c>
      <c r="AK76">
        <v>19.825951351930655</v>
      </c>
      <c r="AL76">
        <v>0</v>
      </c>
      <c r="AM76">
        <v>4.8021836396348219</v>
      </c>
      <c r="AN76">
        <v>0.64420718925156084</v>
      </c>
      <c r="AO76">
        <v>0</v>
      </c>
      <c r="AP76">
        <v>0.22693560919635458</v>
      </c>
      <c r="AQ76">
        <v>13.394298294418101</v>
      </c>
      <c r="AR76">
        <v>10.430876098641306</v>
      </c>
      <c r="AS76">
        <v>9.41799077472532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846.60474106140509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4.8099820813982115</v>
      </c>
      <c r="L77">
        <v>481.79526206686506</v>
      </c>
      <c r="M77">
        <v>26.434187391352182</v>
      </c>
      <c r="N77">
        <v>17.141258691282051</v>
      </c>
      <c r="O77">
        <v>0</v>
      </c>
      <c r="P77">
        <v>39.78961281543986</v>
      </c>
      <c r="Q77">
        <v>3.2262540149377594</v>
      </c>
      <c r="R77">
        <v>12.154741737444937</v>
      </c>
      <c r="S77">
        <v>6.9727998135593214</v>
      </c>
      <c r="T77">
        <v>0</v>
      </c>
      <c r="U77">
        <v>123.64823528074835</v>
      </c>
      <c r="V77">
        <v>6.1430684678727383</v>
      </c>
      <c r="W77">
        <v>13.69830513882669</v>
      </c>
      <c r="X77">
        <v>43.79120275224215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9.4488308018379072</v>
      </c>
      <c r="AE77">
        <v>9.730630885425791</v>
      </c>
      <c r="AF77">
        <v>7.4237130394337107</v>
      </c>
      <c r="AG77">
        <v>12.014541430340916</v>
      </c>
      <c r="AH77">
        <v>34.532538391066971</v>
      </c>
      <c r="AI77">
        <v>0</v>
      </c>
      <c r="AJ77">
        <v>0</v>
      </c>
      <c r="AK77">
        <v>19.825951351930655</v>
      </c>
      <c r="AL77">
        <v>0</v>
      </c>
      <c r="AM77">
        <v>4.959632237046641</v>
      </c>
      <c r="AN77">
        <v>0.64420718925156084</v>
      </c>
      <c r="AO77">
        <v>0</v>
      </c>
      <c r="AP77">
        <v>1.7776615050538525</v>
      </c>
      <c r="AQ77">
        <v>13.394298294418101</v>
      </c>
      <c r="AR77">
        <v>10.430876098641306</v>
      </c>
      <c r="AS77">
        <v>9.6118158957086806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951.86748023494056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4.7700079481626991</v>
      </c>
      <c r="L78">
        <v>519.69637951880657</v>
      </c>
      <c r="M78">
        <v>26.434187391352182</v>
      </c>
      <c r="N78">
        <v>17.141258691282051</v>
      </c>
      <c r="O78">
        <v>0</v>
      </c>
      <c r="P78">
        <v>39.78961281543986</v>
      </c>
      <c r="Q78">
        <v>3.1688387259816202</v>
      </c>
      <c r="R78">
        <v>12.154741737444937</v>
      </c>
      <c r="S78">
        <v>7.6186982649131041</v>
      </c>
      <c r="T78">
        <v>0</v>
      </c>
      <c r="U78">
        <v>123.64823528074835</v>
      </c>
      <c r="V78">
        <v>6.1430684678727383</v>
      </c>
      <c r="W78">
        <v>13.69830513882669</v>
      </c>
      <c r="X78">
        <v>43.79120275224215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9.730630885425791</v>
      </c>
      <c r="AF78">
        <v>7.4237130394337107</v>
      </c>
      <c r="AG78">
        <v>12.014541430340916</v>
      </c>
      <c r="AH78">
        <v>41.439046225720368</v>
      </c>
      <c r="AI78">
        <v>0.93978378381212613</v>
      </c>
      <c r="AJ78">
        <v>0</v>
      </c>
      <c r="AK78">
        <v>19.825951351930655</v>
      </c>
      <c r="AL78">
        <v>0</v>
      </c>
      <c r="AM78">
        <v>4.959632237046641</v>
      </c>
      <c r="AN78">
        <v>0.64420718925156084</v>
      </c>
      <c r="AO78">
        <v>0</v>
      </c>
      <c r="AP78">
        <v>1.7776615050538525</v>
      </c>
      <c r="AQ78">
        <v>13.394298294418101</v>
      </c>
      <c r="AR78">
        <v>10.430876098641306</v>
      </c>
      <c r="AS78">
        <v>9.6118158957086806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999.50520722469355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4.8101416703495703</v>
      </c>
      <c r="L79">
        <v>519.69637951880657</v>
      </c>
      <c r="M79">
        <v>26.434187391352182</v>
      </c>
      <c r="N79">
        <v>17.141258691282051</v>
      </c>
      <c r="O79">
        <v>0</v>
      </c>
      <c r="P79">
        <v>39.78961281543986</v>
      </c>
      <c r="Q79">
        <v>3.1688387259816202</v>
      </c>
      <c r="R79">
        <v>12.154741737444937</v>
      </c>
      <c r="S79">
        <v>7.6186982649131041</v>
      </c>
      <c r="T79">
        <v>0</v>
      </c>
      <c r="U79">
        <v>123.64823528074835</v>
      </c>
      <c r="V79">
        <v>6.1430684678727383</v>
      </c>
      <c r="W79">
        <v>13.69830513882669</v>
      </c>
      <c r="X79">
        <v>43.79120275224215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9.730630885425791</v>
      </c>
      <c r="AF79">
        <v>7.4237130394337107</v>
      </c>
      <c r="AG79">
        <v>12.014541430340916</v>
      </c>
      <c r="AH79">
        <v>41.439046225720368</v>
      </c>
      <c r="AI79">
        <v>4.8868747542023678</v>
      </c>
      <c r="AJ79">
        <v>0</v>
      </c>
      <c r="AK79">
        <v>19.825951351930655</v>
      </c>
      <c r="AL79">
        <v>0</v>
      </c>
      <c r="AM79">
        <v>4.959632237046641</v>
      </c>
      <c r="AN79">
        <v>0.64420718925156084</v>
      </c>
      <c r="AO79">
        <v>0</v>
      </c>
      <c r="AP79">
        <v>1.7398387501242749</v>
      </c>
      <c r="AQ79">
        <v>13.394298294418101</v>
      </c>
      <c r="AR79">
        <v>10.430876098641306</v>
      </c>
      <c r="AS79">
        <v>9.6118158957086806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1003.4546091623409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4.8101416703495703</v>
      </c>
      <c r="L80">
        <v>519.69637951880657</v>
      </c>
      <c r="M80">
        <v>26.434187391352182</v>
      </c>
      <c r="N80">
        <v>17.141258691282051</v>
      </c>
      <c r="O80">
        <v>0</v>
      </c>
      <c r="P80">
        <v>39.78961281543986</v>
      </c>
      <c r="Q80">
        <v>3.1688387259816202</v>
      </c>
      <c r="R80">
        <v>12.154741737444937</v>
      </c>
      <c r="S80">
        <v>7.6186982649131041</v>
      </c>
      <c r="T80">
        <v>0</v>
      </c>
      <c r="U80">
        <v>123.64823528074835</v>
      </c>
      <c r="V80">
        <v>6.1430684678727383</v>
      </c>
      <c r="W80">
        <v>13.69830513882669</v>
      </c>
      <c r="X80">
        <v>43.79120275224215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9.730630885425791</v>
      </c>
      <c r="AF80">
        <v>7.4237130394337107</v>
      </c>
      <c r="AG80">
        <v>12.014541430340916</v>
      </c>
      <c r="AH80">
        <v>41.439046225720368</v>
      </c>
      <c r="AI80">
        <v>4.8868747542023678</v>
      </c>
      <c r="AJ80">
        <v>0</v>
      </c>
      <c r="AK80">
        <v>19.825951351930655</v>
      </c>
      <c r="AL80">
        <v>0</v>
      </c>
      <c r="AM80">
        <v>4.959632237046641</v>
      </c>
      <c r="AN80">
        <v>0.64420718925156084</v>
      </c>
      <c r="AO80">
        <v>0</v>
      </c>
      <c r="AP80">
        <v>1.7398387501242749</v>
      </c>
      <c r="AQ80">
        <v>13.394298294418101</v>
      </c>
      <c r="AR80">
        <v>10.430876098641306</v>
      </c>
      <c r="AS80">
        <v>9.6118158957086806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1003.4546091623409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4.8101416703495703</v>
      </c>
      <c r="L81">
        <v>519.69637951880657</v>
      </c>
      <c r="M81">
        <v>26.434187391352182</v>
      </c>
      <c r="N81">
        <v>17.141258691282051</v>
      </c>
      <c r="O81">
        <v>0</v>
      </c>
      <c r="P81">
        <v>39.78961281543986</v>
      </c>
      <c r="Q81">
        <v>3.1688387259816202</v>
      </c>
      <c r="R81">
        <v>12.154741737444937</v>
      </c>
      <c r="S81">
        <v>7.6186982649131041</v>
      </c>
      <c r="T81">
        <v>0</v>
      </c>
      <c r="U81">
        <v>123.64823528074835</v>
      </c>
      <c r="V81">
        <v>6.1430684678727383</v>
      </c>
      <c r="W81">
        <v>13.69830513882669</v>
      </c>
      <c r="X81">
        <v>43.79120275224215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9.730630885425791</v>
      </c>
      <c r="AF81">
        <v>7.4237130394337107</v>
      </c>
      <c r="AG81">
        <v>12.014541430340916</v>
      </c>
      <c r="AH81">
        <v>41.439046225720368</v>
      </c>
      <c r="AI81">
        <v>4.8868747542023678</v>
      </c>
      <c r="AJ81">
        <v>0</v>
      </c>
      <c r="AK81">
        <v>19.825951351930655</v>
      </c>
      <c r="AL81">
        <v>0</v>
      </c>
      <c r="AM81">
        <v>4.959632237046641</v>
      </c>
      <c r="AN81">
        <v>0.64420718925156084</v>
      </c>
      <c r="AO81">
        <v>0</v>
      </c>
      <c r="AP81">
        <v>1.7398387501242749</v>
      </c>
      <c r="AQ81">
        <v>13.394298294418101</v>
      </c>
      <c r="AR81">
        <v>10.430876098641306</v>
      </c>
      <c r="AS81">
        <v>9.6118158957086806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1003.4546091623409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4.8101416703495703</v>
      </c>
      <c r="L82">
        <v>519.69637951880657</v>
      </c>
      <c r="M82">
        <v>26.434187391352182</v>
      </c>
      <c r="N82">
        <v>17.141258691282051</v>
      </c>
      <c r="O82">
        <v>0</v>
      </c>
      <c r="P82">
        <v>39.78961281543986</v>
      </c>
      <c r="Q82">
        <v>3.1688387259816202</v>
      </c>
      <c r="R82">
        <v>12.154741737444937</v>
      </c>
      <c r="S82">
        <v>7.6186982649131041</v>
      </c>
      <c r="T82">
        <v>0</v>
      </c>
      <c r="U82">
        <v>123.64823528074835</v>
      </c>
      <c r="V82">
        <v>6.1430684678727383</v>
      </c>
      <c r="W82">
        <v>13.69830513882669</v>
      </c>
      <c r="X82">
        <v>43.79120275224215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9.730630885425791</v>
      </c>
      <c r="AF82">
        <v>7.4237130394337107</v>
      </c>
      <c r="AG82">
        <v>12.014541430340916</v>
      </c>
      <c r="AH82">
        <v>41.439046225720368</v>
      </c>
      <c r="AI82">
        <v>4.8868747542023678</v>
      </c>
      <c r="AJ82">
        <v>0</v>
      </c>
      <c r="AK82">
        <v>19.825951351930655</v>
      </c>
      <c r="AL82">
        <v>0</v>
      </c>
      <c r="AM82">
        <v>4.959632237046641</v>
      </c>
      <c r="AN82">
        <v>0.64420718925156084</v>
      </c>
      <c r="AO82">
        <v>0</v>
      </c>
      <c r="AP82">
        <v>1.7398387501242749</v>
      </c>
      <c r="AQ82">
        <v>13.394298294418101</v>
      </c>
      <c r="AR82">
        <v>10.430876098641306</v>
      </c>
      <c r="AS82">
        <v>9.6118158957086806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1000.7569493681048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4.8801042537079988</v>
      </c>
      <c r="L83">
        <v>466.76974763255936</v>
      </c>
      <c r="M83">
        <v>26.434187391352182</v>
      </c>
      <c r="N83">
        <v>17.141258691282051</v>
      </c>
      <c r="O83">
        <v>0</v>
      </c>
      <c r="P83">
        <v>39.78961281543986</v>
      </c>
      <c r="Q83">
        <v>3.2262540149377594</v>
      </c>
      <c r="R83">
        <v>12.154741737444937</v>
      </c>
      <c r="S83">
        <v>7.6186982649131041</v>
      </c>
      <c r="T83">
        <v>0</v>
      </c>
      <c r="U83">
        <v>123.64823528074835</v>
      </c>
      <c r="V83">
        <v>6.1430684678727383</v>
      </c>
      <c r="W83">
        <v>13.69830513882669</v>
      </c>
      <c r="X83">
        <v>43.79120275224215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9.730630885425791</v>
      </c>
      <c r="AF83">
        <v>7.4237130394337107</v>
      </c>
      <c r="AG83">
        <v>12.014541430340916</v>
      </c>
      <c r="AH83">
        <v>41.439046225720368</v>
      </c>
      <c r="AI83">
        <v>0.93978378381212613</v>
      </c>
      <c r="AJ83">
        <v>0</v>
      </c>
      <c r="AK83">
        <v>19.825951351930655</v>
      </c>
      <c r="AL83">
        <v>0</v>
      </c>
      <c r="AM83">
        <v>4.959632237046641</v>
      </c>
      <c r="AN83">
        <v>0.64420718925156084</v>
      </c>
      <c r="AO83">
        <v>0</v>
      </c>
      <c r="AP83">
        <v>0.83209692692626336</v>
      </c>
      <c r="AQ83">
        <v>13.394298294418101</v>
      </c>
      <c r="AR83">
        <v>10.430876098641306</v>
      </c>
      <c r="AS83">
        <v>9.6118158957086806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943.10286256058396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4.8099820813982115</v>
      </c>
      <c r="L84">
        <v>466.76974763255936</v>
      </c>
      <c r="M84">
        <v>26.434187391352182</v>
      </c>
      <c r="N84">
        <v>17.141258691282051</v>
      </c>
      <c r="O84">
        <v>0</v>
      </c>
      <c r="P84">
        <v>39.78961281543986</v>
      </c>
      <c r="Q84">
        <v>3.2262540149377594</v>
      </c>
      <c r="R84">
        <v>12.154741737444937</v>
      </c>
      <c r="S84">
        <v>7.6186982649131041</v>
      </c>
      <c r="T84">
        <v>0</v>
      </c>
      <c r="U84">
        <v>123.64823528074835</v>
      </c>
      <c r="V84">
        <v>6.1430684678727383</v>
      </c>
      <c r="W84">
        <v>13.69830513882669</v>
      </c>
      <c r="X84">
        <v>43.79120275224215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9.730630885425791</v>
      </c>
      <c r="AF84">
        <v>7.4237130394337107</v>
      </c>
      <c r="AG84">
        <v>12.014541430340916</v>
      </c>
      <c r="AH84">
        <v>34.532538391066971</v>
      </c>
      <c r="AI84">
        <v>0.93978378381212613</v>
      </c>
      <c r="AJ84">
        <v>0</v>
      </c>
      <c r="AK84">
        <v>19.825951351930655</v>
      </c>
      <c r="AL84">
        <v>0</v>
      </c>
      <c r="AM84">
        <v>4.959632237046641</v>
      </c>
      <c r="AN84">
        <v>0.64420718925156084</v>
      </c>
      <c r="AO84">
        <v>0</v>
      </c>
      <c r="AP84">
        <v>0.83209692692626336</v>
      </c>
      <c r="AQ84">
        <v>13.394298294418101</v>
      </c>
      <c r="AR84">
        <v>10.430876098641306</v>
      </c>
      <c r="AS84">
        <v>9.6118158957086806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936.12623255362075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4.8099820813982115</v>
      </c>
      <c r="L85">
        <v>466.76974763255936</v>
      </c>
      <c r="M85">
        <v>26.434187391352182</v>
      </c>
      <c r="N85">
        <v>17.141258691282051</v>
      </c>
      <c r="O85">
        <v>0</v>
      </c>
      <c r="P85">
        <v>39.78961281543986</v>
      </c>
      <c r="Q85">
        <v>3.2262540149377594</v>
      </c>
      <c r="R85">
        <v>12.154741737444937</v>
      </c>
      <c r="S85">
        <v>7.6186982649131041</v>
      </c>
      <c r="T85">
        <v>0</v>
      </c>
      <c r="U85">
        <v>123.64823528074835</v>
      </c>
      <c r="V85">
        <v>6.1430684678727383</v>
      </c>
      <c r="W85">
        <v>13.69830513882669</v>
      </c>
      <c r="X85">
        <v>43.79120275224215</v>
      </c>
      <c r="Y85">
        <v>0</v>
      </c>
      <c r="Z85">
        <v>1.9254737045454544</v>
      </c>
      <c r="AA85">
        <v>12.442838744303799</v>
      </c>
      <c r="AB85">
        <v>11.6669440446765</v>
      </c>
      <c r="AC85">
        <v>2.8576734570785116</v>
      </c>
      <c r="AD85">
        <v>5.3828379986745016</v>
      </c>
      <c r="AE85">
        <v>4.8653155708590035</v>
      </c>
      <c r="AF85">
        <v>5.2402680278355618</v>
      </c>
      <c r="AG85">
        <v>12.014541430340916</v>
      </c>
      <c r="AH85">
        <v>27.626030817146908</v>
      </c>
      <c r="AI85">
        <v>0</v>
      </c>
      <c r="AJ85">
        <v>0</v>
      </c>
      <c r="AK85">
        <v>19.825951351930655</v>
      </c>
      <c r="AL85">
        <v>0</v>
      </c>
      <c r="AM85">
        <v>4.8021836396348219</v>
      </c>
      <c r="AN85">
        <v>0.64420718925156084</v>
      </c>
      <c r="AO85">
        <v>0</v>
      </c>
      <c r="AP85">
        <v>0</v>
      </c>
      <c r="AQ85">
        <v>13.394298294418101</v>
      </c>
      <c r="AR85">
        <v>10.430876098641306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907.76272541308037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4.8099820813982115</v>
      </c>
      <c r="L86">
        <v>466.76325236220214</v>
      </c>
      <c r="M86">
        <v>26.434187391352182</v>
      </c>
      <c r="N86">
        <v>17.141258691282051</v>
      </c>
      <c r="O86">
        <v>0</v>
      </c>
      <c r="P86">
        <v>39.78961281543986</v>
      </c>
      <c r="Q86">
        <v>3.1688387259816202</v>
      </c>
      <c r="R86">
        <v>12.154741737444937</v>
      </c>
      <c r="S86">
        <v>7.6186982649131041</v>
      </c>
      <c r="T86">
        <v>0</v>
      </c>
      <c r="U86">
        <v>123.64823528074835</v>
      </c>
      <c r="V86">
        <v>6.1430684678727383</v>
      </c>
      <c r="W86">
        <v>13.69830513882669</v>
      </c>
      <c r="X86">
        <v>43.79120275224215</v>
      </c>
      <c r="Y86">
        <v>0</v>
      </c>
      <c r="Z86">
        <v>1.9254737045454544</v>
      </c>
      <c r="AA86">
        <v>12.442838744303799</v>
      </c>
      <c r="AB86">
        <v>7.7779628630874651</v>
      </c>
      <c r="AC86">
        <v>2.8576734570785116</v>
      </c>
      <c r="AD86">
        <v>2.3403644032363529</v>
      </c>
      <c r="AE86">
        <v>4.8653155708590035</v>
      </c>
      <c r="AF86">
        <v>5.2402680278355618</v>
      </c>
      <c r="AG86">
        <v>12.014541430340916</v>
      </c>
      <c r="AH86">
        <v>20.719522982493512</v>
      </c>
      <c r="AI86">
        <v>0</v>
      </c>
      <c r="AJ86">
        <v>0</v>
      </c>
      <c r="AK86">
        <v>19.825951351930655</v>
      </c>
      <c r="AL86">
        <v>0</v>
      </c>
      <c r="AM86">
        <v>4.8021836396348219</v>
      </c>
      <c r="AN86">
        <v>0.64420718925156084</v>
      </c>
      <c r="AO86">
        <v>0</v>
      </c>
      <c r="AP86">
        <v>0</v>
      </c>
      <c r="AQ86">
        <v>13.394298294418101</v>
      </c>
      <c r="AR86">
        <v>10.430876098641306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893.86085224208625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4.8099820813982115</v>
      </c>
      <c r="L87">
        <v>466.76325236220214</v>
      </c>
      <c r="M87">
        <v>26.434187391352182</v>
      </c>
      <c r="N87">
        <v>17.141258691282051</v>
      </c>
      <c r="O87">
        <v>0</v>
      </c>
      <c r="P87">
        <v>39.78961281543986</v>
      </c>
      <c r="Q87">
        <v>3.1688387259816202</v>
      </c>
      <c r="R87">
        <v>12.154741737444937</v>
      </c>
      <c r="S87">
        <v>7.6186982649131041</v>
      </c>
      <c r="T87">
        <v>0</v>
      </c>
      <c r="U87">
        <v>123.64823528074835</v>
      </c>
      <c r="V87">
        <v>6.1430684678727383</v>
      </c>
      <c r="W87">
        <v>13.69830513882669</v>
      </c>
      <c r="X87">
        <v>43.79120275224215</v>
      </c>
      <c r="Y87">
        <v>0</v>
      </c>
      <c r="Z87">
        <v>1.9254737045454544</v>
      </c>
      <c r="AA87">
        <v>12.442838744303799</v>
      </c>
      <c r="AB87">
        <v>3.8889814315437325</v>
      </c>
      <c r="AC87">
        <v>2.8576734570785116</v>
      </c>
      <c r="AD87">
        <v>0</v>
      </c>
      <c r="AE87">
        <v>4.8653155708590035</v>
      </c>
      <c r="AF87">
        <v>5.2402680278355618</v>
      </c>
      <c r="AG87">
        <v>12.014541430340916</v>
      </c>
      <c r="AH87">
        <v>12.582706338564213</v>
      </c>
      <c r="AI87">
        <v>0</v>
      </c>
      <c r="AJ87">
        <v>0</v>
      </c>
      <c r="AK87">
        <v>19.825951351930655</v>
      </c>
      <c r="AL87">
        <v>0</v>
      </c>
      <c r="AM87">
        <v>4.8021836396348219</v>
      </c>
      <c r="AN87">
        <v>0.64420718925156084</v>
      </c>
      <c r="AO87">
        <v>0</v>
      </c>
      <c r="AP87">
        <v>0</v>
      </c>
      <c r="AQ87">
        <v>13.394298294418101</v>
      </c>
      <c r="AR87">
        <v>11.408770799999999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880.47258446473552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4.8099820813982115</v>
      </c>
      <c r="L88">
        <v>466.76325236220214</v>
      </c>
      <c r="M88">
        <v>26.434187391352182</v>
      </c>
      <c r="N88">
        <v>17.141258691282051</v>
      </c>
      <c r="O88">
        <v>0</v>
      </c>
      <c r="P88">
        <v>39.78961281543986</v>
      </c>
      <c r="Q88">
        <v>3.1688387259816202</v>
      </c>
      <c r="R88">
        <v>12.154741737444937</v>
      </c>
      <c r="S88">
        <v>7.6186982649131041</v>
      </c>
      <c r="T88">
        <v>0</v>
      </c>
      <c r="U88">
        <v>123.64823528074835</v>
      </c>
      <c r="V88">
        <v>6.1430684678727383</v>
      </c>
      <c r="W88">
        <v>13.69830513882669</v>
      </c>
      <c r="X88">
        <v>43.79120275224215</v>
      </c>
      <c r="Y88">
        <v>0</v>
      </c>
      <c r="Z88">
        <v>1.9254737045454544</v>
      </c>
      <c r="AA88">
        <v>12.442838744303799</v>
      </c>
      <c r="AB88">
        <v>3.8889814315437325</v>
      </c>
      <c r="AC88">
        <v>2.8576734570785116</v>
      </c>
      <c r="AD88">
        <v>0</v>
      </c>
      <c r="AE88">
        <v>4.8653155708590035</v>
      </c>
      <c r="AF88">
        <v>5.2402680278355618</v>
      </c>
      <c r="AG88">
        <v>12.014541430340916</v>
      </c>
      <c r="AH88">
        <v>6.3752378608236446</v>
      </c>
      <c r="AI88">
        <v>0</v>
      </c>
      <c r="AJ88">
        <v>0</v>
      </c>
      <c r="AK88">
        <v>19.825951351930655</v>
      </c>
      <c r="AL88">
        <v>0</v>
      </c>
      <c r="AM88">
        <v>4.8021836396348219</v>
      </c>
      <c r="AN88">
        <v>0.64420718925156084</v>
      </c>
      <c r="AO88">
        <v>0</v>
      </c>
      <c r="AP88">
        <v>0</v>
      </c>
      <c r="AQ88">
        <v>13.394298294418101</v>
      </c>
      <c r="AR88">
        <v>11.408770799999999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874.26511598699494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4.8099820813982115</v>
      </c>
      <c r="L89">
        <v>466.76325236220214</v>
      </c>
      <c r="M89">
        <v>26.434187391352182</v>
      </c>
      <c r="N89">
        <v>17.141258691282051</v>
      </c>
      <c r="O89">
        <v>0</v>
      </c>
      <c r="P89">
        <v>39.78961281543986</v>
      </c>
      <c r="Q89">
        <v>3.1688387259816202</v>
      </c>
      <c r="R89">
        <v>12.154741737444937</v>
      </c>
      <c r="S89">
        <v>7.6186982649131041</v>
      </c>
      <c r="T89">
        <v>0</v>
      </c>
      <c r="U89">
        <v>123.64823528074835</v>
      </c>
      <c r="V89">
        <v>6.1430684678727383</v>
      </c>
      <c r="W89">
        <v>13.69830513882669</v>
      </c>
      <c r="X89">
        <v>43.79120275224215</v>
      </c>
      <c r="Y89">
        <v>0</v>
      </c>
      <c r="Z89">
        <v>3.8509474090909088</v>
      </c>
      <c r="AA89">
        <v>8.2952258295358643</v>
      </c>
      <c r="AB89">
        <v>3.8889814315437325</v>
      </c>
      <c r="AC89">
        <v>2.8576734570785116</v>
      </c>
      <c r="AD89">
        <v>0</v>
      </c>
      <c r="AE89">
        <v>4.8653155708590035</v>
      </c>
      <c r="AF89">
        <v>5.2402680278355618</v>
      </c>
      <c r="AG89">
        <v>12.014541430340916</v>
      </c>
      <c r="AH89">
        <v>0</v>
      </c>
      <c r="AI89">
        <v>0</v>
      </c>
      <c r="AJ89">
        <v>0</v>
      </c>
      <c r="AK89">
        <v>19.825951351930655</v>
      </c>
      <c r="AL89">
        <v>0</v>
      </c>
      <c r="AM89">
        <v>4.8021836396348219</v>
      </c>
      <c r="AN89">
        <v>0.64420718925156084</v>
      </c>
      <c r="AO89">
        <v>0</v>
      </c>
      <c r="AP89">
        <v>0</v>
      </c>
      <c r="AQ89">
        <v>13.394298294418101</v>
      </c>
      <c r="AR89">
        <v>10.430876098641306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864.68984421459038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4.8099820813982115</v>
      </c>
      <c r="L90">
        <v>466.76325236220214</v>
      </c>
      <c r="M90">
        <v>26.434187391352182</v>
      </c>
      <c r="N90">
        <v>17.141258691282051</v>
      </c>
      <c r="O90">
        <v>0</v>
      </c>
      <c r="P90">
        <v>39.78961281543986</v>
      </c>
      <c r="Q90">
        <v>3.1688387259816202</v>
      </c>
      <c r="R90">
        <v>12.154741737444937</v>
      </c>
      <c r="S90">
        <v>7.6186982649131041</v>
      </c>
      <c r="T90">
        <v>0</v>
      </c>
      <c r="U90">
        <v>123.64823528074835</v>
      </c>
      <c r="V90">
        <v>6.1430684678727383</v>
      </c>
      <c r="W90">
        <v>13.69830513882669</v>
      </c>
      <c r="X90">
        <v>43.79120275224215</v>
      </c>
      <c r="Y90">
        <v>0</v>
      </c>
      <c r="Z90">
        <v>3.8509474090909088</v>
      </c>
      <c r="AA90">
        <v>8.2952258295358643</v>
      </c>
      <c r="AB90">
        <v>3.8889814315437325</v>
      </c>
      <c r="AC90">
        <v>2.8576734570785116</v>
      </c>
      <c r="AD90">
        <v>0</v>
      </c>
      <c r="AE90">
        <v>4.8653155708590035</v>
      </c>
      <c r="AF90">
        <v>5.2402680278355618</v>
      </c>
      <c r="AG90">
        <v>12.014541430340916</v>
      </c>
      <c r="AH90">
        <v>0</v>
      </c>
      <c r="AI90">
        <v>0</v>
      </c>
      <c r="AJ90">
        <v>0</v>
      </c>
      <c r="AK90">
        <v>19.825951351930655</v>
      </c>
      <c r="AL90">
        <v>0</v>
      </c>
      <c r="AM90">
        <v>4.8021836396348219</v>
      </c>
      <c r="AN90">
        <v>0.64420718925156084</v>
      </c>
      <c r="AO90">
        <v>0</v>
      </c>
      <c r="AP90">
        <v>0</v>
      </c>
      <c r="AQ90">
        <v>13.394298294418101</v>
      </c>
      <c r="AR90">
        <v>10.430876098641306</v>
      </c>
      <c r="AS90">
        <v>9.41799077472532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864.68984421459038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4.8099820813982115</v>
      </c>
      <c r="L91">
        <v>490.82327608248937</v>
      </c>
      <c r="M91">
        <v>26.434187391352182</v>
      </c>
      <c r="N91">
        <v>17.141258691282051</v>
      </c>
      <c r="O91">
        <v>0</v>
      </c>
      <c r="P91">
        <v>39.78961281543986</v>
      </c>
      <c r="Q91">
        <v>3.1688387259816202</v>
      </c>
      <c r="R91">
        <v>12.154741737444937</v>
      </c>
      <c r="S91">
        <v>7.6186982649131041</v>
      </c>
      <c r="T91">
        <v>0</v>
      </c>
      <c r="U91">
        <v>123.64823528074835</v>
      </c>
      <c r="V91">
        <v>6.1430684678727383</v>
      </c>
      <c r="W91">
        <v>13.69830513882669</v>
      </c>
      <c r="X91">
        <v>43.79120275224215</v>
      </c>
      <c r="Y91">
        <v>0</v>
      </c>
      <c r="Z91">
        <v>3.8509474090909088</v>
      </c>
      <c r="AA91">
        <v>8.2952258295358643</v>
      </c>
      <c r="AB91">
        <v>3.8889814315437325</v>
      </c>
      <c r="AC91">
        <v>0</v>
      </c>
      <c r="AD91">
        <v>0</v>
      </c>
      <c r="AE91">
        <v>4.8653155708590035</v>
      </c>
      <c r="AF91">
        <v>5.2402680278355618</v>
      </c>
      <c r="AG91">
        <v>12.014541430340916</v>
      </c>
      <c r="AH91">
        <v>0</v>
      </c>
      <c r="AI91">
        <v>0</v>
      </c>
      <c r="AJ91">
        <v>0</v>
      </c>
      <c r="AK91">
        <v>19.825951351930655</v>
      </c>
      <c r="AL91">
        <v>0</v>
      </c>
      <c r="AM91">
        <v>4.8021836396348219</v>
      </c>
      <c r="AN91">
        <v>0.64420718925156084</v>
      </c>
      <c r="AO91">
        <v>0</v>
      </c>
      <c r="AP91">
        <v>0</v>
      </c>
      <c r="AQ91">
        <v>13.394298294418101</v>
      </c>
      <c r="AR91">
        <v>10.430876098641306</v>
      </c>
      <c r="AS91">
        <v>9.41799077472532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885.89219447779908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4.749965315675901</v>
      </c>
      <c r="L92">
        <v>490.82327608248937</v>
      </c>
      <c r="M92">
        <v>26.434187391352182</v>
      </c>
      <c r="N92">
        <v>17.141258691282051</v>
      </c>
      <c r="O92">
        <v>0</v>
      </c>
      <c r="P92">
        <v>39.78961281543986</v>
      </c>
      <c r="Q92">
        <v>3.1688387259816202</v>
      </c>
      <c r="R92">
        <v>12.154741737444937</v>
      </c>
      <c r="S92">
        <v>7.6186982649131041</v>
      </c>
      <c r="T92">
        <v>0</v>
      </c>
      <c r="U92">
        <v>123.64823528074835</v>
      </c>
      <c r="V92">
        <v>6.1430684678727383</v>
      </c>
      <c r="W92">
        <v>13.69830513882669</v>
      </c>
      <c r="X92">
        <v>43.79120275224215</v>
      </c>
      <c r="Y92">
        <v>0</v>
      </c>
      <c r="Z92">
        <v>3.8509474090909088</v>
      </c>
      <c r="AA92">
        <v>8.2952258295358643</v>
      </c>
      <c r="AB92">
        <v>2.7553511347118325</v>
      </c>
      <c r="AC92">
        <v>0</v>
      </c>
      <c r="AD92">
        <v>0</v>
      </c>
      <c r="AE92">
        <v>4.8653155708590035</v>
      </c>
      <c r="AF92">
        <v>5.2402680278355618</v>
      </c>
      <c r="AG92">
        <v>12.014541430340916</v>
      </c>
      <c r="AH92">
        <v>0</v>
      </c>
      <c r="AI92">
        <v>0</v>
      </c>
      <c r="AJ92">
        <v>0</v>
      </c>
      <c r="AK92">
        <v>19.825951351930655</v>
      </c>
      <c r="AL92">
        <v>0</v>
      </c>
      <c r="AM92">
        <v>4.8021836396348219</v>
      </c>
      <c r="AN92">
        <v>0.64420718925156084</v>
      </c>
      <c r="AO92">
        <v>0</v>
      </c>
      <c r="AP92">
        <v>0</v>
      </c>
      <c r="AQ92">
        <v>13.394298294418101</v>
      </c>
      <c r="AR92">
        <v>10.430876098641306</v>
      </c>
      <c r="AS92">
        <v>9.41799077472532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884.69854741524489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4.8101416703495703</v>
      </c>
      <c r="L93">
        <v>490.82327608248937</v>
      </c>
      <c r="M93">
        <v>26.434187391352182</v>
      </c>
      <c r="N93">
        <v>17.141258691282051</v>
      </c>
      <c r="O93">
        <v>0</v>
      </c>
      <c r="P93">
        <v>39.78961281543986</v>
      </c>
      <c r="Q93">
        <v>3.1688387259816202</v>
      </c>
      <c r="R93">
        <v>12.154741737444937</v>
      </c>
      <c r="S93">
        <v>7.6186982649131041</v>
      </c>
      <c r="T93">
        <v>0</v>
      </c>
      <c r="U93">
        <v>123.64823528074835</v>
      </c>
      <c r="V93">
        <v>6.1430684678727383</v>
      </c>
      <c r="W93">
        <v>13.69830513882669</v>
      </c>
      <c r="X93">
        <v>43.79120275224215</v>
      </c>
      <c r="Y93">
        <v>0</v>
      </c>
      <c r="Z93">
        <v>3.8509474090909088</v>
      </c>
      <c r="AA93">
        <v>8.2952258295358643</v>
      </c>
      <c r="AB93">
        <v>2.7553511347118325</v>
      </c>
      <c r="AC93">
        <v>0</v>
      </c>
      <c r="AD93">
        <v>0</v>
      </c>
      <c r="AE93">
        <v>4.8653155708590035</v>
      </c>
      <c r="AF93">
        <v>5.2402680278355618</v>
      </c>
      <c r="AG93">
        <v>12.014541430340916</v>
      </c>
      <c r="AH93">
        <v>0</v>
      </c>
      <c r="AI93">
        <v>0</v>
      </c>
      <c r="AJ93">
        <v>0</v>
      </c>
      <c r="AK93">
        <v>19.825951351930655</v>
      </c>
      <c r="AL93">
        <v>0</v>
      </c>
      <c r="AM93">
        <v>4.8021836396348219</v>
      </c>
      <c r="AN93">
        <v>0.64420718925156084</v>
      </c>
      <c r="AO93">
        <v>0</v>
      </c>
      <c r="AP93">
        <v>0</v>
      </c>
      <c r="AQ93">
        <v>13.022234419213239</v>
      </c>
      <c r="AR93">
        <v>10.430876098641306</v>
      </c>
      <c r="AS93">
        <v>9.41799077472532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884.38665989471372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4.8101416703495703</v>
      </c>
      <c r="L94">
        <v>509.10949606738984</v>
      </c>
      <c r="M94">
        <v>26.434187391352182</v>
      </c>
      <c r="N94">
        <v>17.141258691282051</v>
      </c>
      <c r="O94">
        <v>0</v>
      </c>
      <c r="P94">
        <v>39.78961281543986</v>
      </c>
      <c r="Q94">
        <v>3.1688387259816202</v>
      </c>
      <c r="R94">
        <v>12.154741737444937</v>
      </c>
      <c r="S94">
        <v>7.6186982649131041</v>
      </c>
      <c r="T94">
        <v>0</v>
      </c>
      <c r="U94">
        <v>123.64823528074835</v>
      </c>
      <c r="V94">
        <v>6.1430684678727383</v>
      </c>
      <c r="W94">
        <v>13.69830513882669</v>
      </c>
      <c r="X94">
        <v>43.79120275224215</v>
      </c>
      <c r="Y94">
        <v>0</v>
      </c>
      <c r="Z94">
        <v>3.8509474090909088</v>
      </c>
      <c r="AA94">
        <v>4.1476129147679321</v>
      </c>
      <c r="AB94">
        <v>2.7553511347118325</v>
      </c>
      <c r="AC94">
        <v>0</v>
      </c>
      <c r="AD94">
        <v>0</v>
      </c>
      <c r="AE94">
        <v>4.8653155708590035</v>
      </c>
      <c r="AF94">
        <v>5.2402680278355618</v>
      </c>
      <c r="AG94">
        <v>12.014541430340916</v>
      </c>
      <c r="AH94">
        <v>0</v>
      </c>
      <c r="AI94">
        <v>0</v>
      </c>
      <c r="AJ94">
        <v>0</v>
      </c>
      <c r="AK94">
        <v>19.825951351930655</v>
      </c>
      <c r="AL94">
        <v>0</v>
      </c>
      <c r="AM94">
        <v>4.8021836396348219</v>
      </c>
      <c r="AN94">
        <v>0.64420718925156084</v>
      </c>
      <c r="AO94">
        <v>0</v>
      </c>
      <c r="AP94">
        <v>0</v>
      </c>
      <c r="AQ94">
        <v>13.022234419213239</v>
      </c>
      <c r="AR94">
        <v>10.430876098641306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898.52526696484631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4.8101416703495703</v>
      </c>
      <c r="L95">
        <v>509.10949606738984</v>
      </c>
      <c r="M95">
        <v>26.434187391352182</v>
      </c>
      <c r="N95">
        <v>17.141258691282051</v>
      </c>
      <c r="O95">
        <v>0</v>
      </c>
      <c r="P95">
        <v>39.78961281543986</v>
      </c>
      <c r="Q95">
        <v>3.1688387259816202</v>
      </c>
      <c r="R95">
        <v>12.154741737444937</v>
      </c>
      <c r="S95">
        <v>7.6186982649131041</v>
      </c>
      <c r="T95">
        <v>0</v>
      </c>
      <c r="U95">
        <v>123.64823528074835</v>
      </c>
      <c r="V95">
        <v>6.1430684678727383</v>
      </c>
      <c r="W95">
        <v>13.69830513882669</v>
      </c>
      <c r="X95">
        <v>43.79120275224215</v>
      </c>
      <c r="Y95">
        <v>0</v>
      </c>
      <c r="Z95">
        <v>3.8509474090909088</v>
      </c>
      <c r="AA95">
        <v>4.1476129147679321</v>
      </c>
      <c r="AB95">
        <v>2.7553511347118325</v>
      </c>
      <c r="AC95">
        <v>0</v>
      </c>
      <c r="AD95">
        <v>0</v>
      </c>
      <c r="AE95">
        <v>4.8653155708590035</v>
      </c>
      <c r="AF95">
        <v>5.2402680278355618</v>
      </c>
      <c r="AG95">
        <v>12.014541430340916</v>
      </c>
      <c r="AH95">
        <v>0</v>
      </c>
      <c r="AI95">
        <v>0</v>
      </c>
      <c r="AJ95">
        <v>0</v>
      </c>
      <c r="AK95">
        <v>19.825951351930655</v>
      </c>
      <c r="AL95">
        <v>0</v>
      </c>
      <c r="AM95">
        <v>4.8021836396348219</v>
      </c>
      <c r="AN95">
        <v>0.64420718925156084</v>
      </c>
      <c r="AO95">
        <v>0</v>
      </c>
      <c r="AP95">
        <v>0</v>
      </c>
      <c r="AQ95">
        <v>13.022234419213239</v>
      </c>
      <c r="AR95">
        <v>10.430876098641306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898.52526696484631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4.8101416703495703</v>
      </c>
      <c r="L96">
        <v>509.10949606738984</v>
      </c>
      <c r="M96">
        <v>26.434187391352182</v>
      </c>
      <c r="N96">
        <v>17.141258691282051</v>
      </c>
      <c r="O96">
        <v>0</v>
      </c>
      <c r="P96">
        <v>39.78961281543986</v>
      </c>
      <c r="Q96">
        <v>3.1688387259816202</v>
      </c>
      <c r="R96">
        <v>12.154741737444937</v>
      </c>
      <c r="S96">
        <v>7.6186982649131041</v>
      </c>
      <c r="T96">
        <v>0</v>
      </c>
      <c r="U96">
        <v>123.64823528074835</v>
      </c>
      <c r="V96">
        <v>6.1430684678727383</v>
      </c>
      <c r="W96">
        <v>13.69830513882669</v>
      </c>
      <c r="X96">
        <v>43.79120275224215</v>
      </c>
      <c r="Y96">
        <v>0</v>
      </c>
      <c r="Z96">
        <v>3.8509474090909088</v>
      </c>
      <c r="AA96">
        <v>4.1476129147679321</v>
      </c>
      <c r="AB96">
        <v>2.7553511347118325</v>
      </c>
      <c r="AC96">
        <v>0</v>
      </c>
      <c r="AD96">
        <v>0</v>
      </c>
      <c r="AE96">
        <v>4.8653155708590035</v>
      </c>
      <c r="AF96">
        <v>5.2402680278355618</v>
      </c>
      <c r="AG96">
        <v>12.014541430340916</v>
      </c>
      <c r="AH96">
        <v>0</v>
      </c>
      <c r="AI96">
        <v>0</v>
      </c>
      <c r="AJ96">
        <v>0</v>
      </c>
      <c r="AK96">
        <v>19.825951351930655</v>
      </c>
      <c r="AL96">
        <v>0</v>
      </c>
      <c r="AM96">
        <v>4.8021836396348219</v>
      </c>
      <c r="AN96">
        <v>0.64420718925156084</v>
      </c>
      <c r="AO96">
        <v>0</v>
      </c>
      <c r="AP96">
        <v>0</v>
      </c>
      <c r="AQ96">
        <v>10.417787535370591</v>
      </c>
      <c r="AR96">
        <v>10.430876098641306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895.92082008100374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4.8101416703495703</v>
      </c>
      <c r="L97">
        <v>509.10949606738984</v>
      </c>
      <c r="M97">
        <v>26.434187391352182</v>
      </c>
      <c r="N97">
        <v>17.141258691282051</v>
      </c>
      <c r="O97">
        <v>0</v>
      </c>
      <c r="P97">
        <v>39.78961281543986</v>
      </c>
      <c r="Q97">
        <v>3.1688387259816202</v>
      </c>
      <c r="R97">
        <v>12.154741737444937</v>
      </c>
      <c r="S97">
        <v>7.6186982649131041</v>
      </c>
      <c r="T97">
        <v>0</v>
      </c>
      <c r="U97">
        <v>123.64823528074835</v>
      </c>
      <c r="V97">
        <v>6.1430684678727383</v>
      </c>
      <c r="W97">
        <v>13.69830513882669</v>
      </c>
      <c r="X97">
        <v>43.79120275224215</v>
      </c>
      <c r="Y97">
        <v>0</v>
      </c>
      <c r="Z97">
        <v>3.8509474090909088</v>
      </c>
      <c r="AA97">
        <v>4.1476129147679321</v>
      </c>
      <c r="AB97">
        <v>2.7553511347118325</v>
      </c>
      <c r="AC97">
        <v>0</v>
      </c>
      <c r="AD97">
        <v>0</v>
      </c>
      <c r="AE97">
        <v>4.8653155708590035</v>
      </c>
      <c r="AF97">
        <v>5.2402680278355618</v>
      </c>
      <c r="AG97">
        <v>12.014541430340916</v>
      </c>
      <c r="AH97">
        <v>0</v>
      </c>
      <c r="AI97">
        <v>0</v>
      </c>
      <c r="AJ97">
        <v>0</v>
      </c>
      <c r="AK97">
        <v>19.825951351930655</v>
      </c>
      <c r="AL97">
        <v>0</v>
      </c>
      <c r="AM97">
        <v>4.8021836396348219</v>
      </c>
      <c r="AN97">
        <v>0.64420718925156084</v>
      </c>
      <c r="AO97">
        <v>0</v>
      </c>
      <c r="AP97">
        <v>0</v>
      </c>
      <c r="AQ97">
        <v>6.6971492685047478</v>
      </c>
      <c r="AR97">
        <v>10.430876098641306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892.20018181413786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4.8101416703495703</v>
      </c>
      <c r="L98">
        <v>509.10949606738984</v>
      </c>
      <c r="M98">
        <v>26.434187391352182</v>
      </c>
      <c r="N98">
        <v>17.141258691282051</v>
      </c>
      <c r="O98">
        <v>0</v>
      </c>
      <c r="P98">
        <v>39.78961281543986</v>
      </c>
      <c r="Q98">
        <v>3.1688387259816202</v>
      </c>
      <c r="R98">
        <v>12.154741737444937</v>
      </c>
      <c r="S98">
        <v>7.6186982649131041</v>
      </c>
      <c r="T98">
        <v>0</v>
      </c>
      <c r="U98">
        <v>123.64823528074835</v>
      </c>
      <c r="V98">
        <v>6.1430684678727383</v>
      </c>
      <c r="W98">
        <v>13.69830513882669</v>
      </c>
      <c r="X98">
        <v>43.79120275224215</v>
      </c>
      <c r="Y98">
        <v>0</v>
      </c>
      <c r="Z98">
        <v>3.8509474090909088</v>
      </c>
      <c r="AA98">
        <v>4.1476129147679321</v>
      </c>
      <c r="AB98">
        <v>2.7553511347118325</v>
      </c>
      <c r="AC98">
        <v>0</v>
      </c>
      <c r="AD98">
        <v>0</v>
      </c>
      <c r="AE98">
        <v>4.8653155708590035</v>
      </c>
      <c r="AF98">
        <v>5.2402680278355618</v>
      </c>
      <c r="AG98">
        <v>12.014541430340916</v>
      </c>
      <c r="AH98">
        <v>0</v>
      </c>
      <c r="AI98">
        <v>0</v>
      </c>
      <c r="AJ98">
        <v>0</v>
      </c>
      <c r="AK98">
        <v>19.825951351930655</v>
      </c>
      <c r="AL98">
        <v>0</v>
      </c>
      <c r="AM98">
        <v>4.8021836396348219</v>
      </c>
      <c r="AN98">
        <v>0.64420718925156084</v>
      </c>
      <c r="AO98">
        <v>0</v>
      </c>
      <c r="AP98">
        <v>0</v>
      </c>
      <c r="AQ98">
        <v>3.3485746342523739</v>
      </c>
      <c r="AR98">
        <v>10.430876098641306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888.85160717988549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0.11554251888343385</v>
      </c>
      <c r="L99">
        <f t="shared" si="2"/>
        <v>8.8147383230033522</v>
      </c>
      <c r="M99">
        <f t="shared" si="2"/>
        <v>0.63439062815885117</v>
      </c>
      <c r="N99">
        <f t="shared" si="2"/>
        <v>0.41136787127420726</v>
      </c>
      <c r="O99">
        <f t="shared" si="2"/>
        <v>0</v>
      </c>
      <c r="P99">
        <f t="shared" si="2"/>
        <v>0.95494610075217679</v>
      </c>
      <c r="Q99">
        <f t="shared" si="2"/>
        <v>7.1880541967665551E-2</v>
      </c>
      <c r="R99">
        <f t="shared" si="2"/>
        <v>0.22886675194226697</v>
      </c>
      <c r="S99">
        <f t="shared" si="2"/>
        <v>0.12162468280040419</v>
      </c>
      <c r="T99">
        <f t="shared" si="2"/>
        <v>0</v>
      </c>
      <c r="U99">
        <f t="shared" si="2"/>
        <v>2.9649819676764131</v>
      </c>
      <c r="V99">
        <f t="shared" si="2"/>
        <v>0.114167964310236</v>
      </c>
      <c r="W99">
        <f t="shared" si="2"/>
        <v>0.31975485225155892</v>
      </c>
      <c r="X99">
        <f t="shared" si="2"/>
        <v>1.0216456071662225</v>
      </c>
      <c r="Y99">
        <f t="shared" si="2"/>
        <v>0</v>
      </c>
      <c r="Z99">
        <f t="shared" si="2"/>
        <v>8.7609053556818223E-2</v>
      </c>
      <c r="AA99">
        <f t="shared" si="2"/>
        <v>0.18190888232236291</v>
      </c>
      <c r="AB99">
        <f t="shared" si="2"/>
        <v>0.10716938418679002</v>
      </c>
      <c r="AC99">
        <f t="shared" si="2"/>
        <v>5.646499737620294E-2</v>
      </c>
      <c r="AD99">
        <f t="shared" si="2"/>
        <v>4.2463570359641663E-2</v>
      </c>
      <c r="AE99">
        <f t="shared" si="2"/>
        <v>0.13014719023901747</v>
      </c>
      <c r="AF99">
        <f t="shared" si="2"/>
        <v>9.5576666430143759E-2</v>
      </c>
      <c r="AG99">
        <f t="shared" si="2"/>
        <v>0.28834899432818212</v>
      </c>
      <c r="AH99">
        <f t="shared" si="2"/>
        <v>0.20887292508979929</v>
      </c>
      <c r="AI99">
        <f t="shared" si="2"/>
        <v>5.591712592061461E-3</v>
      </c>
      <c r="AJ99">
        <f t="shared" si="2"/>
        <v>0</v>
      </c>
      <c r="AK99">
        <f t="shared" si="2"/>
        <v>0.4516599546963348</v>
      </c>
      <c r="AL99">
        <f t="shared" si="2"/>
        <v>0</v>
      </c>
      <c r="AM99">
        <f t="shared" si="2"/>
        <v>0.11572475314347141</v>
      </c>
      <c r="AN99">
        <f t="shared" si="2"/>
        <v>1.5460972542037443E-2</v>
      </c>
      <c r="AO99">
        <f t="shared" si="2"/>
        <v>0</v>
      </c>
      <c r="AP99">
        <f t="shared" si="2"/>
        <v>8.2642343698840111E-3</v>
      </c>
      <c r="AQ99">
        <f t="shared" si="2"/>
        <v>0.14101219602724271</v>
      </c>
      <c r="AR99">
        <f t="shared" si="2"/>
        <v>0.25229681715067936</v>
      </c>
      <c r="AS99">
        <f t="shared" si="2"/>
        <v>0.22719472931930798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18.189674843916769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2.769981697014801</v>
      </c>
      <c r="L3">
        <v>4.2099060858766464</v>
      </c>
      <c r="M3">
        <v>2.4803929145120476</v>
      </c>
      <c r="N3">
        <v>1.3901020758974356</v>
      </c>
      <c r="O3">
        <v>3.0800128636919819</v>
      </c>
      <c r="P3">
        <v>0.10999383885374021</v>
      </c>
      <c r="Q3">
        <v>0.19994801869158882</v>
      </c>
      <c r="R3">
        <v>0.68989233735521238</v>
      </c>
      <c r="S3">
        <v>0</v>
      </c>
      <c r="T3">
        <v>0.46097591379310349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1.510613461901763</v>
      </c>
      <c r="AC3">
        <v>0</v>
      </c>
      <c r="AD3">
        <v>0</v>
      </c>
      <c r="AE3">
        <v>1.6364974182717409</v>
      </c>
      <c r="AF3">
        <v>0.7568358048087761</v>
      </c>
      <c r="AG3">
        <v>4.7088181673573475</v>
      </c>
      <c r="AH3">
        <v>0</v>
      </c>
      <c r="AI3">
        <v>0</v>
      </c>
      <c r="AJ3">
        <v>0</v>
      </c>
      <c r="AK3">
        <v>0</v>
      </c>
      <c r="AL3">
        <v>0</v>
      </c>
      <c r="AM3">
        <v>1.5544431938566314</v>
      </c>
      <c r="AN3">
        <v>4.4594728392889048E-2</v>
      </c>
      <c r="AO3">
        <v>0</v>
      </c>
      <c r="AP3">
        <v>0</v>
      </c>
      <c r="AQ3">
        <v>0</v>
      </c>
      <c r="AR3">
        <v>0</v>
      </c>
      <c r="AS3">
        <v>3.0834035969999549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2.8784462155009449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34.273085803706834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2.769981697014801</v>
      </c>
      <c r="L4">
        <v>4.2099060858766464</v>
      </c>
      <c r="M4">
        <v>2.4803929145120476</v>
      </c>
      <c r="N4">
        <v>1.3901020758974356</v>
      </c>
      <c r="O4">
        <v>3.0800128636919819</v>
      </c>
      <c r="P4">
        <v>0.10999383885374021</v>
      </c>
      <c r="Q4">
        <v>0.19994801869158882</v>
      </c>
      <c r="R4">
        <v>0.68989233735521238</v>
      </c>
      <c r="S4">
        <v>0</v>
      </c>
      <c r="T4">
        <v>0.43825830088495576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1.510613461901763</v>
      </c>
      <c r="AC4">
        <v>0</v>
      </c>
      <c r="AD4">
        <v>0</v>
      </c>
      <c r="AE4">
        <v>1.6364974182717409</v>
      </c>
      <c r="AF4">
        <v>0.7568358048087761</v>
      </c>
      <c r="AG4">
        <v>4.7088181673573475</v>
      </c>
      <c r="AH4">
        <v>0</v>
      </c>
      <c r="AI4">
        <v>0</v>
      </c>
      <c r="AJ4">
        <v>0</v>
      </c>
      <c r="AK4">
        <v>0</v>
      </c>
      <c r="AL4">
        <v>0</v>
      </c>
      <c r="AM4">
        <v>1.5544431938566314</v>
      </c>
      <c r="AN4">
        <v>4.4594728392889048E-2</v>
      </c>
      <c r="AO4">
        <v>0</v>
      </c>
      <c r="AP4">
        <v>0</v>
      </c>
      <c r="AQ4">
        <v>0</v>
      </c>
      <c r="AR4">
        <v>0</v>
      </c>
      <c r="AS4">
        <v>3.0834035969999549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2.8784462155009449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34.250368190798682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2.7800154710935945</v>
      </c>
      <c r="L5">
        <v>4.2099060858766464</v>
      </c>
      <c r="M5">
        <v>2.4803929145120476</v>
      </c>
      <c r="N5">
        <v>1.3901020758974356</v>
      </c>
      <c r="O5">
        <v>3.0800128636919819</v>
      </c>
      <c r="P5">
        <v>0.10999383885374021</v>
      </c>
      <c r="Q5">
        <v>0.21994251013513516</v>
      </c>
      <c r="R5">
        <v>0.68989233735521238</v>
      </c>
      <c r="S5">
        <v>0</v>
      </c>
      <c r="T5">
        <v>0.43825830088495576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1.510613461901763</v>
      </c>
      <c r="AC5">
        <v>0</v>
      </c>
      <c r="AD5">
        <v>0</v>
      </c>
      <c r="AE5">
        <v>1.6364974182717409</v>
      </c>
      <c r="AF5">
        <v>0.7568358048087761</v>
      </c>
      <c r="AG5">
        <v>4.7088181673573475</v>
      </c>
      <c r="AH5">
        <v>0</v>
      </c>
      <c r="AI5">
        <v>0</v>
      </c>
      <c r="AJ5">
        <v>0</v>
      </c>
      <c r="AK5">
        <v>0</v>
      </c>
      <c r="AL5">
        <v>0</v>
      </c>
      <c r="AM5">
        <v>1.5544431938566314</v>
      </c>
      <c r="AN5">
        <v>4.4594728392889048E-2</v>
      </c>
      <c r="AO5">
        <v>0</v>
      </c>
      <c r="AP5">
        <v>0</v>
      </c>
      <c r="AQ5">
        <v>0</v>
      </c>
      <c r="AR5">
        <v>0</v>
      </c>
      <c r="AS5">
        <v>3.0834035969999549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2.8784462155009449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34.280396456321029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2.7800210015746791</v>
      </c>
      <c r="L6">
        <v>4.2099060858766464</v>
      </c>
      <c r="M6">
        <v>2.4803929145120476</v>
      </c>
      <c r="N6">
        <v>1.3901020758974356</v>
      </c>
      <c r="O6">
        <v>3.0800128636919819</v>
      </c>
      <c r="P6">
        <v>0.10999383885374021</v>
      </c>
      <c r="Q6">
        <v>0.23993698613251155</v>
      </c>
      <c r="R6">
        <v>0.68989233735521238</v>
      </c>
      <c r="S6">
        <v>0</v>
      </c>
      <c r="T6">
        <v>0.43825830088495576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1.510613461901763</v>
      </c>
      <c r="AC6">
        <v>0</v>
      </c>
      <c r="AD6">
        <v>0</v>
      </c>
      <c r="AE6">
        <v>1.6364974182717409</v>
      </c>
      <c r="AF6">
        <v>0.7568358048087761</v>
      </c>
      <c r="AG6">
        <v>4.7088181673573475</v>
      </c>
      <c r="AH6">
        <v>0</v>
      </c>
      <c r="AI6">
        <v>0</v>
      </c>
      <c r="AJ6">
        <v>0</v>
      </c>
      <c r="AK6">
        <v>0</v>
      </c>
      <c r="AL6">
        <v>0</v>
      </c>
      <c r="AM6">
        <v>1.5544431938566314</v>
      </c>
      <c r="AN6">
        <v>4.4594728392889048E-2</v>
      </c>
      <c r="AO6">
        <v>0</v>
      </c>
      <c r="AP6">
        <v>0</v>
      </c>
      <c r="AQ6">
        <v>0</v>
      </c>
      <c r="AR6">
        <v>0</v>
      </c>
      <c r="AS6">
        <v>3.0834035969999549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2.8784462155009449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34.300396462799483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2.8899886728096167</v>
      </c>
      <c r="L7">
        <v>4.2099060858766464</v>
      </c>
      <c r="M7">
        <v>2.4803929145120476</v>
      </c>
      <c r="N7">
        <v>1.3901020758974356</v>
      </c>
      <c r="O7">
        <v>3.0800128636919819</v>
      </c>
      <c r="P7">
        <v>0.10999383885374021</v>
      </c>
      <c r="Q7">
        <v>0.21992537837837839</v>
      </c>
      <c r="R7">
        <v>0.68989233735521238</v>
      </c>
      <c r="S7">
        <v>0</v>
      </c>
      <c r="T7">
        <v>0.71264438095238114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1.510613461901763</v>
      </c>
      <c r="AC7">
        <v>0</v>
      </c>
      <c r="AD7">
        <v>0</v>
      </c>
      <c r="AE7">
        <v>1.6364974182717409</v>
      </c>
      <c r="AF7">
        <v>0.7568358048087761</v>
      </c>
      <c r="AG7">
        <v>4.7088181673573475</v>
      </c>
      <c r="AH7">
        <v>0</v>
      </c>
      <c r="AI7">
        <v>0</v>
      </c>
      <c r="AJ7">
        <v>0</v>
      </c>
      <c r="AK7">
        <v>0</v>
      </c>
      <c r="AL7">
        <v>0</v>
      </c>
      <c r="AM7">
        <v>1.5544431938566314</v>
      </c>
      <c r="AN7">
        <v>4.4594728392889048E-2</v>
      </c>
      <c r="AO7">
        <v>0</v>
      </c>
      <c r="AP7">
        <v>0</v>
      </c>
      <c r="AQ7">
        <v>0</v>
      </c>
      <c r="AR7">
        <v>0</v>
      </c>
      <c r="AS7">
        <v>3.0834035969999549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2.8784462155009449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34.664738606347711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2.7799896437187166</v>
      </c>
      <c r="L8">
        <v>4.2099847540960074</v>
      </c>
      <c r="M8">
        <v>2.4803929145120476</v>
      </c>
      <c r="N8">
        <v>1.3901020758974356</v>
      </c>
      <c r="O8">
        <v>3.0800128636919819</v>
      </c>
      <c r="P8">
        <v>0.10999383885374021</v>
      </c>
      <c r="Q8">
        <v>0.19987587485515645</v>
      </c>
      <c r="R8">
        <v>0.68989233735521238</v>
      </c>
      <c r="S8">
        <v>0</v>
      </c>
      <c r="T8">
        <v>0.71264438095238114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1.510613461901763</v>
      </c>
      <c r="AC8">
        <v>0</v>
      </c>
      <c r="AD8">
        <v>0</v>
      </c>
      <c r="AE8">
        <v>1.6364974182717409</v>
      </c>
      <c r="AF8">
        <v>0.7568358048087761</v>
      </c>
      <c r="AG8">
        <v>4.7088181673573475</v>
      </c>
      <c r="AH8">
        <v>0</v>
      </c>
      <c r="AI8">
        <v>0</v>
      </c>
      <c r="AJ8">
        <v>0</v>
      </c>
      <c r="AK8">
        <v>0</v>
      </c>
      <c r="AL8">
        <v>0</v>
      </c>
      <c r="AM8">
        <v>1.5544431938566314</v>
      </c>
      <c r="AN8">
        <v>4.4594728392889048E-2</v>
      </c>
      <c r="AO8">
        <v>0</v>
      </c>
      <c r="AP8">
        <v>0</v>
      </c>
      <c r="AQ8">
        <v>0</v>
      </c>
      <c r="AR8">
        <v>0</v>
      </c>
      <c r="AS8">
        <v>3.0834035969999549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2.8784462155009449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34.534768741952959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2.7799896437187166</v>
      </c>
      <c r="L9">
        <v>4.2099895470689752</v>
      </c>
      <c r="M9">
        <v>2.4803929145120476</v>
      </c>
      <c r="N9">
        <v>1.3901020758974356</v>
      </c>
      <c r="O9">
        <v>3.0800128636919819</v>
      </c>
      <c r="P9">
        <v>0.10999383885374021</v>
      </c>
      <c r="Q9">
        <v>0.20005573883161512</v>
      </c>
      <c r="R9">
        <v>0.68989233735521238</v>
      </c>
      <c r="S9">
        <v>0</v>
      </c>
      <c r="T9">
        <v>0.71264438095238114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1.510613461901763</v>
      </c>
      <c r="AC9">
        <v>0</v>
      </c>
      <c r="AD9">
        <v>0</v>
      </c>
      <c r="AE9">
        <v>1.6364974182717409</v>
      </c>
      <c r="AF9">
        <v>0.7568358048087761</v>
      </c>
      <c r="AG9">
        <v>4.7088181673573475</v>
      </c>
      <c r="AH9">
        <v>0</v>
      </c>
      <c r="AI9">
        <v>0</v>
      </c>
      <c r="AJ9">
        <v>0</v>
      </c>
      <c r="AK9">
        <v>0</v>
      </c>
      <c r="AL9">
        <v>0</v>
      </c>
      <c r="AM9">
        <v>1.5544431938566314</v>
      </c>
      <c r="AN9">
        <v>4.4594728392889048E-2</v>
      </c>
      <c r="AO9">
        <v>0</v>
      </c>
      <c r="AP9">
        <v>0</v>
      </c>
      <c r="AQ9">
        <v>0</v>
      </c>
      <c r="AR9">
        <v>0</v>
      </c>
      <c r="AS9">
        <v>3.0834035969999549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2.8784462155009449</v>
      </c>
      <c r="AZ9">
        <v>0</v>
      </c>
      <c r="BA9">
        <v>0</v>
      </c>
      <c r="BB9">
        <v>2.7082274709302325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34.534953398902381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2.7799896437187166</v>
      </c>
      <c r="L10">
        <v>4.2099637288545777</v>
      </c>
      <c r="M10">
        <v>2.4803929145120476</v>
      </c>
      <c r="N10">
        <v>1.3901020758974356</v>
      </c>
      <c r="O10">
        <v>3.0800128636919819</v>
      </c>
      <c r="P10">
        <v>0.10999383885374021</v>
      </c>
      <c r="Q10">
        <v>0.19990423809523808</v>
      </c>
      <c r="R10">
        <v>0.68977807704785066</v>
      </c>
      <c r="S10">
        <v>0</v>
      </c>
      <c r="T10">
        <v>0.71264438095238114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1.510613461901763</v>
      </c>
      <c r="AC10">
        <v>0</v>
      </c>
      <c r="AD10">
        <v>0</v>
      </c>
      <c r="AE10">
        <v>1.6364974182717409</v>
      </c>
      <c r="AF10">
        <v>0.7568358048087761</v>
      </c>
      <c r="AG10">
        <v>4.7088181673573475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1.5544431938566314</v>
      </c>
      <c r="AN10">
        <v>4.4594728392889048E-2</v>
      </c>
      <c r="AO10">
        <v>0</v>
      </c>
      <c r="AP10">
        <v>0</v>
      </c>
      <c r="AQ10">
        <v>0</v>
      </c>
      <c r="AR10">
        <v>0</v>
      </c>
      <c r="AS10">
        <v>3.0834035969999549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2.8784462155009449</v>
      </c>
      <c r="AZ10">
        <v>0</v>
      </c>
      <c r="BA10">
        <v>0</v>
      </c>
      <c r="BB10">
        <v>2.7082274709302325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34.534661819644242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2.7799896437187166</v>
      </c>
      <c r="L11">
        <v>4.2400520385218368</v>
      </c>
      <c r="M11">
        <v>2.4803929145120476</v>
      </c>
      <c r="N11">
        <v>1.3901020758974356</v>
      </c>
      <c r="O11">
        <v>3.0800128636919819</v>
      </c>
      <c r="P11">
        <v>0.10999383885374021</v>
      </c>
      <c r="Q11">
        <v>0.2000710065359477</v>
      </c>
      <c r="R11">
        <v>0.69018631094658911</v>
      </c>
      <c r="S11">
        <v>0.32004195744680852</v>
      </c>
      <c r="T11">
        <v>0.83792520000000015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0.38224020934538394</v>
      </c>
      <c r="AC11">
        <v>0</v>
      </c>
      <c r="AD11">
        <v>0</v>
      </c>
      <c r="AE11">
        <v>1.6364974182717409</v>
      </c>
      <c r="AF11">
        <v>0.7568358048087761</v>
      </c>
      <c r="AG11">
        <v>4.7088181673573475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1.5544431938566314</v>
      </c>
      <c r="AN11">
        <v>4.4594728392889048E-2</v>
      </c>
      <c r="AO11">
        <v>0</v>
      </c>
      <c r="AP11">
        <v>0</v>
      </c>
      <c r="AQ11">
        <v>0</v>
      </c>
      <c r="AR11">
        <v>0</v>
      </c>
      <c r="AS11">
        <v>3.0834035969999549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2.8784462155009449</v>
      </c>
      <c r="AZ11">
        <v>0</v>
      </c>
      <c r="BA11">
        <v>0</v>
      </c>
      <c r="BB11">
        <v>2.7082274709302325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33.882274655589001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2.7799896437187166</v>
      </c>
      <c r="L12">
        <v>4.2400520385218368</v>
      </c>
      <c r="M12">
        <v>2.4803929145120476</v>
      </c>
      <c r="N12">
        <v>1.3901020758974356</v>
      </c>
      <c r="O12">
        <v>3.0800128636919819</v>
      </c>
      <c r="P12">
        <v>0.10999383885374021</v>
      </c>
      <c r="Q12">
        <v>0.2000710065359477</v>
      </c>
      <c r="R12">
        <v>0.69018631094658911</v>
      </c>
      <c r="S12">
        <v>0</v>
      </c>
      <c r="T12">
        <v>0.46140980281690147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0.38224020934538394</v>
      </c>
      <c r="AC12">
        <v>0</v>
      </c>
      <c r="AD12">
        <v>0</v>
      </c>
      <c r="AE12">
        <v>1.6364974182717409</v>
      </c>
      <c r="AF12">
        <v>0.7568358048087761</v>
      </c>
      <c r="AG12">
        <v>4.7088181673573475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1.5544431938566314</v>
      </c>
      <c r="AN12">
        <v>4.4594728392889048E-2</v>
      </c>
      <c r="AO12">
        <v>0</v>
      </c>
      <c r="AP12">
        <v>0</v>
      </c>
      <c r="AQ12">
        <v>0</v>
      </c>
      <c r="AR12">
        <v>0</v>
      </c>
      <c r="AS12">
        <v>3.0834035969999549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2.8784462155009449</v>
      </c>
      <c r="AZ12">
        <v>0</v>
      </c>
      <c r="BA12">
        <v>0</v>
      </c>
      <c r="BB12">
        <v>2.7082274709302325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33.185717300959091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2.7799896437187166</v>
      </c>
      <c r="L13">
        <v>9.1602953095926996</v>
      </c>
      <c r="M13">
        <v>2.4803929145120476</v>
      </c>
      <c r="N13">
        <v>1.3901020758974356</v>
      </c>
      <c r="O13">
        <v>3.0800128636919819</v>
      </c>
      <c r="P13">
        <v>5.0099496661400362</v>
      </c>
      <c r="Q13">
        <v>0.30958994236311238</v>
      </c>
      <c r="R13">
        <v>1.2700107749832328</v>
      </c>
      <c r="S13">
        <v>0.62978917591339645</v>
      </c>
      <c r="T13">
        <v>1.5569359245283017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0.38224020934538394</v>
      </c>
      <c r="AC13">
        <v>0</v>
      </c>
      <c r="AD13">
        <v>0</v>
      </c>
      <c r="AE13">
        <v>1.6364974182717409</v>
      </c>
      <c r="AF13">
        <v>0.7568358048087761</v>
      </c>
      <c r="AG13">
        <v>4.7088181673573475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1.5544431938566314</v>
      </c>
      <c r="AN13">
        <v>4.4594728392889048E-2</v>
      </c>
      <c r="AO13">
        <v>0</v>
      </c>
      <c r="AP13">
        <v>0</v>
      </c>
      <c r="AQ13">
        <v>0</v>
      </c>
      <c r="AR13">
        <v>0</v>
      </c>
      <c r="AS13">
        <v>3.0834035969999549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2.8784462155009449</v>
      </c>
      <c r="AZ13">
        <v>0</v>
      </c>
      <c r="BA13">
        <v>0</v>
      </c>
      <c r="BB13">
        <v>2.8981031976744185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45.610450823549044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2.7799896437187166</v>
      </c>
      <c r="L14">
        <v>9.1602953095926996</v>
      </c>
      <c r="M14">
        <v>2.4803929145120476</v>
      </c>
      <c r="N14">
        <v>1.3901020758974356</v>
      </c>
      <c r="O14">
        <v>3.0800128636919819</v>
      </c>
      <c r="P14">
        <v>5.0099512491921008</v>
      </c>
      <c r="Q14">
        <v>0.30958994236311238</v>
      </c>
      <c r="R14">
        <v>1.2700091613158939</v>
      </c>
      <c r="S14">
        <v>0.62978917591339645</v>
      </c>
      <c r="T14">
        <v>1.5569359245283017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0.38224020934538394</v>
      </c>
      <c r="AC14">
        <v>0</v>
      </c>
      <c r="AD14">
        <v>0</v>
      </c>
      <c r="AE14">
        <v>1.6364974182717409</v>
      </c>
      <c r="AF14">
        <v>0.7568358048087761</v>
      </c>
      <c r="AG14">
        <v>4.7088181673573475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1.5544431938566314</v>
      </c>
      <c r="AN14">
        <v>4.4594728392889048E-2</v>
      </c>
      <c r="AO14">
        <v>0</v>
      </c>
      <c r="AP14">
        <v>0</v>
      </c>
      <c r="AQ14">
        <v>0</v>
      </c>
      <c r="AR14">
        <v>0</v>
      </c>
      <c r="AS14">
        <v>3.0834035969999549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2.8784462155009449</v>
      </c>
      <c r="AZ14">
        <v>0</v>
      </c>
      <c r="BA14">
        <v>0</v>
      </c>
      <c r="BB14">
        <v>2.8981031976744185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45.610450792933769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2.7799896437187166</v>
      </c>
      <c r="L15">
        <v>9.1602953095926996</v>
      </c>
      <c r="M15">
        <v>2.4803929145120476</v>
      </c>
      <c r="N15">
        <v>1.3901020758974356</v>
      </c>
      <c r="O15">
        <v>3.0800128636919819</v>
      </c>
      <c r="P15">
        <v>5.0099512491921008</v>
      </c>
      <c r="Q15">
        <v>0.32960447459252157</v>
      </c>
      <c r="R15">
        <v>1.2700091613158939</v>
      </c>
      <c r="S15">
        <v>0.62978917591339645</v>
      </c>
      <c r="T15">
        <v>1.5569359245283017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0.38224020934538394</v>
      </c>
      <c r="AC15">
        <v>0</v>
      </c>
      <c r="AD15">
        <v>0</v>
      </c>
      <c r="AE15">
        <v>1.6364974182717409</v>
      </c>
      <c r="AF15">
        <v>0.7568358048087761</v>
      </c>
      <c r="AG15">
        <v>4.7088181673573475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1.5544431938566314</v>
      </c>
      <c r="AN15">
        <v>4.4594728392889048E-2</v>
      </c>
      <c r="AO15">
        <v>0</v>
      </c>
      <c r="AP15">
        <v>0</v>
      </c>
      <c r="AQ15">
        <v>1.5136716351417858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1.589414640410959</v>
      </c>
      <c r="AZ15">
        <v>0</v>
      </c>
      <c r="BA15">
        <v>0</v>
      </c>
      <c r="BB15">
        <v>2.8981031976744185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45.792927636315738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2.7799896437187166</v>
      </c>
      <c r="L16">
        <v>9.1602953095926996</v>
      </c>
      <c r="M16">
        <v>2.4803929145120476</v>
      </c>
      <c r="N16">
        <v>1.3901020758974356</v>
      </c>
      <c r="O16">
        <v>3.0800128636919819</v>
      </c>
      <c r="P16">
        <v>5.0099512491921008</v>
      </c>
      <c r="Q16">
        <v>0.32960447459252157</v>
      </c>
      <c r="R16">
        <v>1.2700091613158939</v>
      </c>
      <c r="S16">
        <v>0.62978917591339645</v>
      </c>
      <c r="T16">
        <v>1.5569359245283017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0.38224020934538394</v>
      </c>
      <c r="AC16">
        <v>0</v>
      </c>
      <c r="AD16">
        <v>0</v>
      </c>
      <c r="AE16">
        <v>1.6364974182717409</v>
      </c>
      <c r="AF16">
        <v>0.7568358048087761</v>
      </c>
      <c r="AG16">
        <v>4.7088181673573475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1.5544431938566314</v>
      </c>
      <c r="AN16">
        <v>4.4594728392889048E-2</v>
      </c>
      <c r="AO16">
        <v>0</v>
      </c>
      <c r="AP16">
        <v>0</v>
      </c>
      <c r="AQ16">
        <v>1.5136716351417858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1.589414640410959</v>
      </c>
      <c r="AZ16">
        <v>0</v>
      </c>
      <c r="BA16">
        <v>0</v>
      </c>
      <c r="BB16">
        <v>2.8981031976744185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45.792927636315738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2.7799896437187166</v>
      </c>
      <c r="L17">
        <v>9.1602953095926996</v>
      </c>
      <c r="M17">
        <v>2.4803929145120476</v>
      </c>
      <c r="N17">
        <v>1.3901020758974356</v>
      </c>
      <c r="O17">
        <v>3.0800128636919819</v>
      </c>
      <c r="P17">
        <v>5.0099512491921008</v>
      </c>
      <c r="Q17">
        <v>0.35995420689655172</v>
      </c>
      <c r="R17">
        <v>1.2700091613158939</v>
      </c>
      <c r="S17">
        <v>0.62978917591339645</v>
      </c>
      <c r="T17">
        <v>1.5569359245283017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0.38224020934538394</v>
      </c>
      <c r="AC17">
        <v>0</v>
      </c>
      <c r="AD17">
        <v>0</v>
      </c>
      <c r="AE17">
        <v>1.6364974182717409</v>
      </c>
      <c r="AF17">
        <v>0.7568358048087761</v>
      </c>
      <c r="AG17">
        <v>4.7088181673573475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1.5544431938566314</v>
      </c>
      <c r="AN17">
        <v>4.4594728392889048E-2</v>
      </c>
      <c r="AO17">
        <v>0</v>
      </c>
      <c r="AP17">
        <v>0</v>
      </c>
      <c r="AQ17">
        <v>3.0273432702835716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1.589414640410959</v>
      </c>
      <c r="AZ17">
        <v>0</v>
      </c>
      <c r="BA17">
        <v>0</v>
      </c>
      <c r="BB17">
        <v>2.8981031976744185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47.336949003761561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2.7799896437187166</v>
      </c>
      <c r="L18">
        <v>9.1602953095926996</v>
      </c>
      <c r="M18">
        <v>2.4803929145120476</v>
      </c>
      <c r="N18">
        <v>1.3901020758974356</v>
      </c>
      <c r="O18">
        <v>3.0800128636919819</v>
      </c>
      <c r="P18">
        <v>5.0099512491921008</v>
      </c>
      <c r="Q18">
        <v>0.35995420689655172</v>
      </c>
      <c r="R18">
        <v>1.2700091613158939</v>
      </c>
      <c r="S18">
        <v>0.62978917591339645</v>
      </c>
      <c r="T18">
        <v>1.5569359245283017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0.38224020934538394</v>
      </c>
      <c r="AC18">
        <v>0</v>
      </c>
      <c r="AD18">
        <v>0</v>
      </c>
      <c r="AE18">
        <v>1.6364974182717409</v>
      </c>
      <c r="AF18">
        <v>0.7568358048087761</v>
      </c>
      <c r="AG18">
        <v>4.7088181673573475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1.5544431938566314</v>
      </c>
      <c r="AN18">
        <v>4.4594728392889048E-2</v>
      </c>
      <c r="AO18">
        <v>0</v>
      </c>
      <c r="AP18">
        <v>0</v>
      </c>
      <c r="AQ18">
        <v>4.5410147957656513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1.589414640410959</v>
      </c>
      <c r="AZ18">
        <v>0</v>
      </c>
      <c r="BA18">
        <v>0</v>
      </c>
      <c r="BB18">
        <v>2.8981031976744185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48.850620529243642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2.7799896437187166</v>
      </c>
      <c r="L19">
        <v>9.1602953095926996</v>
      </c>
      <c r="M19">
        <v>2.4803929145120476</v>
      </c>
      <c r="N19">
        <v>1.3901020758974356</v>
      </c>
      <c r="O19">
        <v>3.0800128636919819</v>
      </c>
      <c r="P19">
        <v>5.0099512491921008</v>
      </c>
      <c r="Q19">
        <v>0.38000483173996175</v>
      </c>
      <c r="R19">
        <v>1.2700091613158939</v>
      </c>
      <c r="S19">
        <v>0.62978917591339645</v>
      </c>
      <c r="T19">
        <v>1.5569359245283017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</v>
      </c>
      <c r="AD19">
        <v>0</v>
      </c>
      <c r="AE19">
        <v>1.6364974182717409</v>
      </c>
      <c r="AF19">
        <v>0.7568358048087761</v>
      </c>
      <c r="AG19">
        <v>4.7088181673573475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1.5544431938566314</v>
      </c>
      <c r="AN19">
        <v>4.4594728392889048E-2</v>
      </c>
      <c r="AO19">
        <v>0</v>
      </c>
      <c r="AP19">
        <v>0</v>
      </c>
      <c r="AQ19">
        <v>4.5410147957656513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1.589414640410959</v>
      </c>
      <c r="AZ19">
        <v>0</v>
      </c>
      <c r="BA19">
        <v>0</v>
      </c>
      <c r="BB19">
        <v>2.8981031976744185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49.999044406643421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2.7799896437187166</v>
      </c>
      <c r="L20">
        <v>9.1602953095926996</v>
      </c>
      <c r="M20">
        <v>2.4803929145120476</v>
      </c>
      <c r="N20">
        <v>1.3901020758974356</v>
      </c>
      <c r="O20">
        <v>3.0800128636919819</v>
      </c>
      <c r="P20">
        <v>5.0099512491921008</v>
      </c>
      <c r="Q20">
        <v>0.38000483173996175</v>
      </c>
      <c r="R20">
        <v>1.2700091613158939</v>
      </c>
      <c r="S20">
        <v>0.62978917591339645</v>
      </c>
      <c r="T20">
        <v>1.5569359245283017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1.6364974182717409</v>
      </c>
      <c r="AF20">
        <v>0.7568358048087761</v>
      </c>
      <c r="AG20">
        <v>4.7088181673573475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1.5544431938566314</v>
      </c>
      <c r="AN20">
        <v>4.4594728392889048E-2</v>
      </c>
      <c r="AO20">
        <v>0</v>
      </c>
      <c r="AP20">
        <v>0</v>
      </c>
      <c r="AQ20">
        <v>5.8865006814850487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1.589414640410959</v>
      </c>
      <c r="AZ20">
        <v>0</v>
      </c>
      <c r="BA20">
        <v>0</v>
      </c>
      <c r="BB20">
        <v>2.8981031976744185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52.312871892399194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2.7799896437187166</v>
      </c>
      <c r="L21">
        <v>9.1602953095926996</v>
      </c>
      <c r="M21">
        <v>2.4803929145120476</v>
      </c>
      <c r="N21">
        <v>1.3901020758974356</v>
      </c>
      <c r="O21">
        <v>3.0800128636919819</v>
      </c>
      <c r="P21">
        <v>5.0099512491921008</v>
      </c>
      <c r="Q21">
        <v>0.39042114040114612</v>
      </c>
      <c r="R21">
        <v>1.2700091613158939</v>
      </c>
      <c r="S21">
        <v>0.62978917591339645</v>
      </c>
      <c r="T21">
        <v>1.5569359245283017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3.2729947503370393</v>
      </c>
      <c r="AF21">
        <v>0.7568358048087761</v>
      </c>
      <c r="AG21">
        <v>4.7088181673573475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1.5544431938566314</v>
      </c>
      <c r="AN21">
        <v>4.4594728392889048E-2</v>
      </c>
      <c r="AO21">
        <v>0</v>
      </c>
      <c r="AP21">
        <v>0</v>
      </c>
      <c r="AQ21">
        <v>5.8865006814850487</v>
      </c>
      <c r="AR21">
        <v>0</v>
      </c>
      <c r="AS21">
        <v>3.0212258481007201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1.589414640410959</v>
      </c>
      <c r="AZ21">
        <v>0</v>
      </c>
      <c r="BA21">
        <v>0</v>
      </c>
      <c r="BB21">
        <v>2.8981031976744185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53.959785533125675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2.7799896437187166</v>
      </c>
      <c r="L22">
        <v>9.1602953095926996</v>
      </c>
      <c r="M22">
        <v>2.4803929145120476</v>
      </c>
      <c r="N22">
        <v>1.3901020758974356</v>
      </c>
      <c r="O22">
        <v>3.0800128636919819</v>
      </c>
      <c r="P22">
        <v>5.0099512491921008</v>
      </c>
      <c r="Q22">
        <v>0.39042114040114612</v>
      </c>
      <c r="R22">
        <v>1.2700091613158939</v>
      </c>
      <c r="S22">
        <v>0.62978917591339645</v>
      </c>
      <c r="T22">
        <v>1.5569359245283017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3.2729947503370393</v>
      </c>
      <c r="AF22">
        <v>0.7568358048087761</v>
      </c>
      <c r="AG22">
        <v>4.7088181673573475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1.5544431938566314</v>
      </c>
      <c r="AN22">
        <v>4.4594728392889048E-2</v>
      </c>
      <c r="AO22">
        <v>0</v>
      </c>
      <c r="AP22">
        <v>0</v>
      </c>
      <c r="AQ22">
        <v>6.0546864309074371</v>
      </c>
      <c r="AR22">
        <v>0</v>
      </c>
      <c r="AS22">
        <v>3.0212258481007201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1.589414640410959</v>
      </c>
      <c r="AZ22">
        <v>0</v>
      </c>
      <c r="BA22">
        <v>0</v>
      </c>
      <c r="BB22">
        <v>2.8981031976744185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54.127971282548067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2.7799896437187166</v>
      </c>
      <c r="L23">
        <v>9.1602953095926996</v>
      </c>
      <c r="M23">
        <v>2.4803929145120476</v>
      </c>
      <c r="N23">
        <v>1.3901020758974356</v>
      </c>
      <c r="O23">
        <v>3.0800128636919819</v>
      </c>
      <c r="P23">
        <v>5.0099512491921008</v>
      </c>
      <c r="Q23">
        <v>0.39042114040114612</v>
      </c>
      <c r="R23">
        <v>1.2699904793672629</v>
      </c>
      <c r="S23">
        <v>0.62978917591339645</v>
      </c>
      <c r="T23">
        <v>1.5569359245283017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1.510613461901763</v>
      </c>
      <c r="AC23">
        <v>0.96834160003637537</v>
      </c>
      <c r="AD23">
        <v>0</v>
      </c>
      <c r="AE23">
        <v>3.2729947503370393</v>
      </c>
      <c r="AF23">
        <v>0.7568358048087761</v>
      </c>
      <c r="AG23">
        <v>4.7088181673573475</v>
      </c>
      <c r="AH23">
        <v>1.686953898046855</v>
      </c>
      <c r="AI23">
        <v>0</v>
      </c>
      <c r="AJ23">
        <v>0</v>
      </c>
      <c r="AK23">
        <v>0</v>
      </c>
      <c r="AL23">
        <v>0</v>
      </c>
      <c r="AM23">
        <v>1.5544431938566314</v>
      </c>
      <c r="AN23">
        <v>4.4594728392889048E-2</v>
      </c>
      <c r="AO23">
        <v>0</v>
      </c>
      <c r="AP23">
        <v>0</v>
      </c>
      <c r="AQ23">
        <v>6.0546864309074371</v>
      </c>
      <c r="AR23">
        <v>0</v>
      </c>
      <c r="AS23">
        <v>3.0212258481007201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1.589414640410959</v>
      </c>
      <c r="AZ23">
        <v>0</v>
      </c>
      <c r="BA23">
        <v>0.45000650602409636</v>
      </c>
      <c r="BB23">
        <v>2.8981031976744185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56.264913004670383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2.7799896437187166</v>
      </c>
      <c r="L24">
        <v>9.1602953095926996</v>
      </c>
      <c r="M24">
        <v>2.4803929145120476</v>
      </c>
      <c r="N24">
        <v>1.3901020758974356</v>
      </c>
      <c r="O24">
        <v>3.0800128636919819</v>
      </c>
      <c r="P24">
        <v>5.0099512491921008</v>
      </c>
      <c r="Q24">
        <v>0.39042114040114612</v>
      </c>
      <c r="R24">
        <v>1.2699904793672629</v>
      </c>
      <c r="S24">
        <v>0.62978917591339645</v>
      </c>
      <c r="T24">
        <v>1.5569359245283017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1.510613461901763</v>
      </c>
      <c r="AC24">
        <v>1.9366832868214623</v>
      </c>
      <c r="AD24">
        <v>0</v>
      </c>
      <c r="AE24">
        <v>3.2729947503370393</v>
      </c>
      <c r="AF24">
        <v>0.7568358048087761</v>
      </c>
      <c r="AG24">
        <v>4.7088181673573475</v>
      </c>
      <c r="AH24">
        <v>3.3739078747454312</v>
      </c>
      <c r="AI24">
        <v>0</v>
      </c>
      <c r="AJ24">
        <v>0</v>
      </c>
      <c r="AK24">
        <v>0</v>
      </c>
      <c r="AL24">
        <v>0</v>
      </c>
      <c r="AM24">
        <v>1.5544431938566314</v>
      </c>
      <c r="AN24">
        <v>4.4594728392889048E-2</v>
      </c>
      <c r="AO24">
        <v>0</v>
      </c>
      <c r="AP24">
        <v>0</v>
      </c>
      <c r="AQ24">
        <v>6.0546864309074371</v>
      </c>
      <c r="AR24">
        <v>0</v>
      </c>
      <c r="AS24">
        <v>3.0212258481007201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1.589414640410959</v>
      </c>
      <c r="AZ24">
        <v>0.98146085714285736</v>
      </c>
      <c r="BA24">
        <v>0.90001355421686746</v>
      </c>
      <c r="BB24">
        <v>2.8981031976744185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60.351676573489684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2.7799896437187166</v>
      </c>
      <c r="L25">
        <v>9.1602953095926996</v>
      </c>
      <c r="M25">
        <v>2.4803929145120476</v>
      </c>
      <c r="N25">
        <v>1.3901020758974356</v>
      </c>
      <c r="O25">
        <v>3.0800128636919819</v>
      </c>
      <c r="P25">
        <v>5.0099512491921008</v>
      </c>
      <c r="Q25">
        <v>0.39015874598930483</v>
      </c>
      <c r="R25">
        <v>1.2301504121438263</v>
      </c>
      <c r="S25">
        <v>0.62959522771707876</v>
      </c>
      <c r="T25">
        <v>1.5569359245283017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3.0212269238035261</v>
      </c>
      <c r="AC25">
        <v>1.9366832868214623</v>
      </c>
      <c r="AD25">
        <v>0</v>
      </c>
      <c r="AE25">
        <v>3.2729947503370393</v>
      </c>
      <c r="AF25">
        <v>0.7568358048087761</v>
      </c>
      <c r="AG25">
        <v>4.7088181673573475</v>
      </c>
      <c r="AH25">
        <v>5.0608617727922862</v>
      </c>
      <c r="AI25">
        <v>0</v>
      </c>
      <c r="AJ25">
        <v>0</v>
      </c>
      <c r="AK25">
        <v>0</v>
      </c>
      <c r="AL25">
        <v>0</v>
      </c>
      <c r="AM25">
        <v>1.5544431938566314</v>
      </c>
      <c r="AN25">
        <v>4.4594728392889048E-2</v>
      </c>
      <c r="AO25">
        <v>0</v>
      </c>
      <c r="AP25">
        <v>0</v>
      </c>
      <c r="AQ25">
        <v>6.0546864309074371</v>
      </c>
      <c r="AR25">
        <v>0</v>
      </c>
      <c r="AS25">
        <v>3.0212258481007201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1.589414640410959</v>
      </c>
      <c r="AZ25">
        <v>1.22</v>
      </c>
      <c r="BA25">
        <v>1.3600207550200805</v>
      </c>
      <c r="BB25">
        <v>2.8981031976744185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64.207493867267061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2.7799896437187166</v>
      </c>
      <c r="L26">
        <v>9.1602953095926996</v>
      </c>
      <c r="M26">
        <v>2.4803929145120476</v>
      </c>
      <c r="N26">
        <v>1.3901020758974356</v>
      </c>
      <c r="O26">
        <v>3.0800128636919819</v>
      </c>
      <c r="P26">
        <v>5.0099512491921008</v>
      </c>
      <c r="Q26">
        <v>0.39015874598930483</v>
      </c>
      <c r="R26">
        <v>1.2301504121438263</v>
      </c>
      <c r="S26">
        <v>0.62959522771707876</v>
      </c>
      <c r="T26">
        <v>1.5569359245283017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3.0212269238035261</v>
      </c>
      <c r="AC26">
        <v>1.9366832868214623</v>
      </c>
      <c r="AD26">
        <v>0</v>
      </c>
      <c r="AE26">
        <v>3.2729947503370393</v>
      </c>
      <c r="AF26">
        <v>0.7568358048087761</v>
      </c>
      <c r="AG26">
        <v>4.7088181673573475</v>
      </c>
      <c r="AH26">
        <v>5.3729482643804021</v>
      </c>
      <c r="AI26">
        <v>0</v>
      </c>
      <c r="AJ26">
        <v>0</v>
      </c>
      <c r="AK26">
        <v>0</v>
      </c>
      <c r="AL26">
        <v>0</v>
      </c>
      <c r="AM26">
        <v>1.5544431938566314</v>
      </c>
      <c r="AN26">
        <v>4.4594728392889048E-2</v>
      </c>
      <c r="AO26">
        <v>0</v>
      </c>
      <c r="AP26">
        <v>0</v>
      </c>
      <c r="AQ26">
        <v>6.0546864309074371</v>
      </c>
      <c r="AR26">
        <v>0</v>
      </c>
      <c r="AS26">
        <v>3.0212258481007201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1.589414640410959</v>
      </c>
      <c r="AZ26">
        <v>2.4300000000000002</v>
      </c>
      <c r="BA26">
        <v>1.4390476363636364</v>
      </c>
      <c r="BB26">
        <v>2.8981031976744185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65.808607240198739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2.7799896437187166</v>
      </c>
      <c r="L27">
        <v>9.1602953095926996</v>
      </c>
      <c r="M27">
        <v>2.4803929145120476</v>
      </c>
      <c r="N27">
        <v>1.3901020758974356</v>
      </c>
      <c r="O27">
        <v>3.0800128636919819</v>
      </c>
      <c r="P27">
        <v>5.0099512491921008</v>
      </c>
      <c r="Q27">
        <v>0.39015874598930483</v>
      </c>
      <c r="R27">
        <v>1.2301504121438263</v>
      </c>
      <c r="S27">
        <v>0.62959522771707876</v>
      </c>
      <c r="T27">
        <v>1.5569359245283017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3.0212269238035261</v>
      </c>
      <c r="AC27">
        <v>1.9366832868214623</v>
      </c>
      <c r="AD27">
        <v>0.88119084277986592</v>
      </c>
      <c r="AE27">
        <v>3.2729947503370393</v>
      </c>
      <c r="AF27">
        <v>1.5136716096175522</v>
      </c>
      <c r="AG27">
        <v>4.7088181673573475</v>
      </c>
      <c r="AH27">
        <v>8.3335524325313184</v>
      </c>
      <c r="AI27">
        <v>0</v>
      </c>
      <c r="AJ27">
        <v>0</v>
      </c>
      <c r="AK27">
        <v>0</v>
      </c>
      <c r="AL27">
        <v>0</v>
      </c>
      <c r="AM27">
        <v>1.5544431938566314</v>
      </c>
      <c r="AN27">
        <v>4.4594728392889048E-2</v>
      </c>
      <c r="AO27">
        <v>0</v>
      </c>
      <c r="AP27">
        <v>0</v>
      </c>
      <c r="AQ27">
        <v>6.0546864309074371</v>
      </c>
      <c r="AR27">
        <v>0</v>
      </c>
      <c r="AS27">
        <v>3.0212258481007201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1.589414640410959</v>
      </c>
      <c r="AZ27">
        <v>3.65</v>
      </c>
      <c r="BA27">
        <v>2.23</v>
      </c>
      <c r="BB27">
        <v>2.8981031976744185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72.418190419574657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2.7799896437187166</v>
      </c>
      <c r="L28">
        <v>8.6399720344284159</v>
      </c>
      <c r="M28">
        <v>2.4803929145120476</v>
      </c>
      <c r="N28">
        <v>1.3901020758974356</v>
      </c>
      <c r="O28">
        <v>3.0800128636919819</v>
      </c>
      <c r="P28">
        <v>5.0099512491921008</v>
      </c>
      <c r="Q28">
        <v>0.39037217142857139</v>
      </c>
      <c r="R28">
        <v>1.2296027770250371</v>
      </c>
      <c r="S28">
        <v>0.62942801077788191</v>
      </c>
      <c r="T28">
        <v>0.74962499999999999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3.0212269238035261</v>
      </c>
      <c r="AC28">
        <v>1.9366832868214623</v>
      </c>
      <c r="AD28">
        <v>1.7623818538095026</v>
      </c>
      <c r="AE28">
        <v>3.2729947503370393</v>
      </c>
      <c r="AF28">
        <v>2.2705074144263282</v>
      </c>
      <c r="AG28">
        <v>4.7088181673573475</v>
      </c>
      <c r="AH28">
        <v>10.416940501338289</v>
      </c>
      <c r="AI28">
        <v>0</v>
      </c>
      <c r="AJ28">
        <v>0</v>
      </c>
      <c r="AK28">
        <v>0</v>
      </c>
      <c r="AL28">
        <v>0</v>
      </c>
      <c r="AM28">
        <v>1.5544431938566314</v>
      </c>
      <c r="AN28">
        <v>4.4594728392889048E-2</v>
      </c>
      <c r="AO28">
        <v>0</v>
      </c>
      <c r="AP28">
        <v>0</v>
      </c>
      <c r="AQ28">
        <v>6.0546864309074371</v>
      </c>
      <c r="AR28">
        <v>0</v>
      </c>
      <c r="AS28">
        <v>3.0212258481007201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2.8784462155009449</v>
      </c>
      <c r="AZ28">
        <v>4.857861164613662</v>
      </c>
      <c r="BA28">
        <v>2.7818877886497066</v>
      </c>
      <c r="BB28">
        <v>2.8981031976744185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77.860250206262108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2.7799896437187166</v>
      </c>
      <c r="L29">
        <v>9.1603136445706443</v>
      </c>
      <c r="M29">
        <v>2.4803929145120476</v>
      </c>
      <c r="N29">
        <v>1.3901020758974356</v>
      </c>
      <c r="O29">
        <v>3.0800128636919819</v>
      </c>
      <c r="P29">
        <v>5.0099512491921008</v>
      </c>
      <c r="Q29">
        <v>0.39015874598930483</v>
      </c>
      <c r="R29">
        <v>1.2296027770250371</v>
      </c>
      <c r="S29">
        <v>0.62959522771707876</v>
      </c>
      <c r="T29">
        <v>0.74962499999999999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4.5318402886143305</v>
      </c>
      <c r="AC29">
        <v>2.9079554318276211</v>
      </c>
      <c r="AD29">
        <v>2.6435726965893682</v>
      </c>
      <c r="AE29">
        <v>3.2729947503370393</v>
      </c>
      <c r="AF29">
        <v>3.0273432192351044</v>
      </c>
      <c r="AG29">
        <v>4.7088181673573475</v>
      </c>
      <c r="AH29">
        <v>12.50032864879698</v>
      </c>
      <c r="AI29">
        <v>0</v>
      </c>
      <c r="AJ29">
        <v>0</v>
      </c>
      <c r="AK29">
        <v>0</v>
      </c>
      <c r="AL29">
        <v>0</v>
      </c>
      <c r="AM29">
        <v>1.6054085294196185</v>
      </c>
      <c r="AN29">
        <v>4.4594728392889048E-2</v>
      </c>
      <c r="AO29">
        <v>0</v>
      </c>
      <c r="AP29">
        <v>0</v>
      </c>
      <c r="AQ29">
        <v>6.0546864309074371</v>
      </c>
      <c r="AR29">
        <v>0</v>
      </c>
      <c r="AS29">
        <v>3.0834035969999549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4.857861164613662</v>
      </c>
      <c r="BA29">
        <v>3.2884958446280996</v>
      </c>
      <c r="BB29">
        <v>2.8981031976744185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86.645150837708215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2.7799896437187166</v>
      </c>
      <c r="L30">
        <v>9.1602307467692103</v>
      </c>
      <c r="M30">
        <v>2.4803929145120476</v>
      </c>
      <c r="N30">
        <v>1.3901020758974356</v>
      </c>
      <c r="O30">
        <v>3.0800128636919819</v>
      </c>
      <c r="P30">
        <v>5.0099512491921008</v>
      </c>
      <c r="Q30">
        <v>0.39037217142857139</v>
      </c>
      <c r="R30">
        <v>1.2296027770250371</v>
      </c>
      <c r="S30">
        <v>0.62942801077788191</v>
      </c>
      <c r="T30">
        <v>0.74962499999999999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4.5318402886143305</v>
      </c>
      <c r="AC30">
        <v>2.9079554318276211</v>
      </c>
      <c r="AD30">
        <v>3.5247635393692343</v>
      </c>
      <c r="AE30">
        <v>3.2729947503370393</v>
      </c>
      <c r="AF30">
        <v>3.0273432192351044</v>
      </c>
      <c r="AG30">
        <v>4.7088181673573475</v>
      </c>
      <c r="AH30">
        <v>12.50032864879698</v>
      </c>
      <c r="AI30">
        <v>0</v>
      </c>
      <c r="AJ30">
        <v>0</v>
      </c>
      <c r="AK30">
        <v>0</v>
      </c>
      <c r="AL30">
        <v>0</v>
      </c>
      <c r="AM30">
        <v>1.6054085294196185</v>
      </c>
      <c r="AN30">
        <v>4.4594728392889048E-2</v>
      </c>
      <c r="AO30">
        <v>0</v>
      </c>
      <c r="AP30">
        <v>0</v>
      </c>
      <c r="AQ30">
        <v>6.0546864309074371</v>
      </c>
      <c r="AR30">
        <v>0</v>
      </c>
      <c r="AS30">
        <v>3.0834035969999549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4.857861164613662</v>
      </c>
      <c r="BA30">
        <v>3.2884958446280996</v>
      </c>
      <c r="BB30">
        <v>2.8981031976744185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87.526304991186734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2.7799896437187166</v>
      </c>
      <c r="L31">
        <v>9.5201033228526253</v>
      </c>
      <c r="M31">
        <v>2.4803929145120476</v>
      </c>
      <c r="N31">
        <v>1.3901020758974356</v>
      </c>
      <c r="O31">
        <v>3.0800128636919819</v>
      </c>
      <c r="P31">
        <v>5.0099512491921008</v>
      </c>
      <c r="Q31">
        <v>0.39042114040114612</v>
      </c>
      <c r="R31">
        <v>1.2301504121438263</v>
      </c>
      <c r="S31">
        <v>0.64990570966001082</v>
      </c>
      <c r="T31">
        <v>1.6199929257641923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4.5318402886143305</v>
      </c>
      <c r="AC31">
        <v>2.9079554318276211</v>
      </c>
      <c r="AD31">
        <v>3.5247635393692343</v>
      </c>
      <c r="AE31">
        <v>3.2729947503370393</v>
      </c>
      <c r="AF31">
        <v>3.0273432192351044</v>
      </c>
      <c r="AG31">
        <v>4.7088181673573475</v>
      </c>
      <c r="AH31">
        <v>12.50032864879698</v>
      </c>
      <c r="AI31">
        <v>0</v>
      </c>
      <c r="AJ31">
        <v>0</v>
      </c>
      <c r="AK31">
        <v>0</v>
      </c>
      <c r="AL31">
        <v>0</v>
      </c>
      <c r="AM31">
        <v>1.6054085294196185</v>
      </c>
      <c r="AN31">
        <v>4.4594728392889048E-2</v>
      </c>
      <c r="AO31">
        <v>0</v>
      </c>
      <c r="AP31">
        <v>0</v>
      </c>
      <c r="AQ31">
        <v>6.0546864309074371</v>
      </c>
      <c r="AR31">
        <v>0</v>
      </c>
      <c r="AS31">
        <v>3.0834035969999549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4.857861164613662</v>
      </c>
      <c r="BA31">
        <v>3.2884958446280996</v>
      </c>
      <c r="BB31">
        <v>2.8981031976744185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88.777619796007841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2.7799896437187166</v>
      </c>
      <c r="L32">
        <v>9.5200239248688376</v>
      </c>
      <c r="M32">
        <v>2.4803929145120476</v>
      </c>
      <c r="N32">
        <v>1.3901020758974356</v>
      </c>
      <c r="O32">
        <v>3.0800128636919819</v>
      </c>
      <c r="P32">
        <v>5.0099512491921008</v>
      </c>
      <c r="Q32">
        <v>0.39042114040114612</v>
      </c>
      <c r="R32">
        <v>1.2700107749832328</v>
      </c>
      <c r="S32">
        <v>0.62978917591339645</v>
      </c>
      <c r="T32">
        <v>1.5569359245283017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4.5318402886143305</v>
      </c>
      <c r="AC32">
        <v>2.9079554318276211</v>
      </c>
      <c r="AD32">
        <v>3.5247635393692343</v>
      </c>
      <c r="AE32">
        <v>3.2729947503370393</v>
      </c>
      <c r="AF32">
        <v>3.0273432192351044</v>
      </c>
      <c r="AG32">
        <v>4.7088181673573475</v>
      </c>
      <c r="AH32">
        <v>12.50032864879698</v>
      </c>
      <c r="AI32">
        <v>0</v>
      </c>
      <c r="AJ32">
        <v>0</v>
      </c>
      <c r="AK32">
        <v>0</v>
      </c>
      <c r="AL32">
        <v>0</v>
      </c>
      <c r="AM32">
        <v>1.6054085294196185</v>
      </c>
      <c r="AN32">
        <v>4.4594728392889048E-2</v>
      </c>
      <c r="AO32">
        <v>0</v>
      </c>
      <c r="AP32">
        <v>0</v>
      </c>
      <c r="AQ32">
        <v>6.0546864309074371</v>
      </c>
      <c r="AR32">
        <v>0</v>
      </c>
      <c r="AS32">
        <v>3.0834035969999549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4.857861164613662</v>
      </c>
      <c r="BA32">
        <v>3.2884958446280996</v>
      </c>
      <c r="BB32">
        <v>2.8981031976744185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88.734227225880957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2.7799896437187166</v>
      </c>
      <c r="L33">
        <v>9.1602953095926996</v>
      </c>
      <c r="M33">
        <v>2.4803929145120476</v>
      </c>
      <c r="N33">
        <v>1.3901020758974356</v>
      </c>
      <c r="O33">
        <v>3.0800128636919819</v>
      </c>
      <c r="P33">
        <v>5.0099512491921008</v>
      </c>
      <c r="Q33">
        <v>0.39042114040114612</v>
      </c>
      <c r="R33">
        <v>1.2700387483181639</v>
      </c>
      <c r="S33">
        <v>0.62978917591339645</v>
      </c>
      <c r="T33">
        <v>1.5569359245283017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4.5318402886143305</v>
      </c>
      <c r="AC33">
        <v>1.9366832868214623</v>
      </c>
      <c r="AD33">
        <v>2.6435726965893682</v>
      </c>
      <c r="AE33">
        <v>1.6364974182717409</v>
      </c>
      <c r="AF33">
        <v>1.4463973057506769</v>
      </c>
      <c r="AG33">
        <v>4.7088181673573475</v>
      </c>
      <c r="AH33">
        <v>10.416940501338289</v>
      </c>
      <c r="AI33">
        <v>0</v>
      </c>
      <c r="AJ33">
        <v>0</v>
      </c>
      <c r="AK33">
        <v>0</v>
      </c>
      <c r="AL33">
        <v>0</v>
      </c>
      <c r="AM33">
        <v>1.5544431938566314</v>
      </c>
      <c r="AN33">
        <v>4.4594728392889048E-2</v>
      </c>
      <c r="AO33">
        <v>0</v>
      </c>
      <c r="AP33">
        <v>0</v>
      </c>
      <c r="AQ33">
        <v>6.0546864309074371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3.65</v>
      </c>
      <c r="BA33">
        <v>2.7818877886497066</v>
      </c>
      <c r="BB33">
        <v>2.8981031976744185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79.393619898091004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2.7799896437187166</v>
      </c>
      <c r="L34">
        <v>9.1602953095926996</v>
      </c>
      <c r="M34">
        <v>2.4803929145120476</v>
      </c>
      <c r="N34">
        <v>1.3901020758974356</v>
      </c>
      <c r="O34">
        <v>3.0800128636919819</v>
      </c>
      <c r="P34">
        <v>5.0099512491921008</v>
      </c>
      <c r="Q34">
        <v>0.39042114040114612</v>
      </c>
      <c r="R34">
        <v>1.2700091613158939</v>
      </c>
      <c r="S34">
        <v>0.62978917591339645</v>
      </c>
      <c r="T34">
        <v>1.5569359245283017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4.5318402886143305</v>
      </c>
      <c r="AC34">
        <v>1.9366832868214623</v>
      </c>
      <c r="AD34">
        <v>2.6435726965893682</v>
      </c>
      <c r="AE34">
        <v>1.6364974182717409</v>
      </c>
      <c r="AF34">
        <v>1.4295787676818146</v>
      </c>
      <c r="AG34">
        <v>4.7088181673573475</v>
      </c>
      <c r="AH34">
        <v>8.3335524325313184</v>
      </c>
      <c r="AI34">
        <v>0</v>
      </c>
      <c r="AJ34">
        <v>0</v>
      </c>
      <c r="AK34">
        <v>0</v>
      </c>
      <c r="AL34">
        <v>0</v>
      </c>
      <c r="AM34">
        <v>1.5544431938566314</v>
      </c>
      <c r="AN34">
        <v>4.4594728392889048E-2</v>
      </c>
      <c r="AO34">
        <v>0</v>
      </c>
      <c r="AP34">
        <v>0</v>
      </c>
      <c r="AQ34">
        <v>6.0546864309074371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2.8784462155009449</v>
      </c>
      <c r="AZ34">
        <v>1.9580959224376731</v>
      </c>
      <c r="BA34">
        <v>2.23</v>
      </c>
      <c r="BB34">
        <v>2.8981031976744185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73.608038053501829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2.7799896437187166</v>
      </c>
      <c r="L35">
        <v>9.1602953095926996</v>
      </c>
      <c r="M35">
        <v>2.4803929145120476</v>
      </c>
      <c r="N35">
        <v>1.3901020758974356</v>
      </c>
      <c r="O35">
        <v>3.0800128636919819</v>
      </c>
      <c r="P35">
        <v>5.0099512491921008</v>
      </c>
      <c r="Q35">
        <v>0.39042114040114612</v>
      </c>
      <c r="R35">
        <v>1.2700091613158939</v>
      </c>
      <c r="S35">
        <v>0.62978917591339645</v>
      </c>
      <c r="T35">
        <v>1.5569359245283017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3.0212269238035261</v>
      </c>
      <c r="AC35">
        <v>1.9366832868214623</v>
      </c>
      <c r="AD35">
        <v>1.7623818538095026</v>
      </c>
      <c r="AE35">
        <v>1.6364974182717409</v>
      </c>
      <c r="AF35">
        <v>1.4295787676818146</v>
      </c>
      <c r="AG35">
        <v>4.7088181673573475</v>
      </c>
      <c r="AH35">
        <v>5.3982526467837229</v>
      </c>
      <c r="AI35">
        <v>0</v>
      </c>
      <c r="AJ35">
        <v>0</v>
      </c>
      <c r="AK35">
        <v>0</v>
      </c>
      <c r="AL35">
        <v>0</v>
      </c>
      <c r="AM35">
        <v>1.5544431938566314</v>
      </c>
      <c r="AN35">
        <v>4.4594728392889048E-2</v>
      </c>
      <c r="AO35">
        <v>0</v>
      </c>
      <c r="AP35">
        <v>0</v>
      </c>
      <c r="AQ35">
        <v>4.5410147957656513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1.9580959224376731</v>
      </c>
      <c r="BA35">
        <v>1.45</v>
      </c>
      <c r="BB35">
        <v>2.8981031976744185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64.548816209520808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2.7799896437187166</v>
      </c>
      <c r="L36">
        <v>9.1602953095926996</v>
      </c>
      <c r="M36">
        <v>2.4803929145120476</v>
      </c>
      <c r="N36">
        <v>1.3901020758974356</v>
      </c>
      <c r="O36">
        <v>3.0800128636919819</v>
      </c>
      <c r="P36">
        <v>5.0099512491921008</v>
      </c>
      <c r="Q36">
        <v>0.39042114040114612</v>
      </c>
      <c r="R36">
        <v>1.2700091613158939</v>
      </c>
      <c r="S36">
        <v>0.62978917591339645</v>
      </c>
      <c r="T36">
        <v>1.5569359245283017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3.0212269238035261</v>
      </c>
      <c r="AC36">
        <v>1.9366832868214623</v>
      </c>
      <c r="AD36">
        <v>0.88119084277986592</v>
      </c>
      <c r="AE36">
        <v>1.6364974182717409</v>
      </c>
      <c r="AF36">
        <v>1.4295787676818146</v>
      </c>
      <c r="AG36">
        <v>4.7088181673573475</v>
      </c>
      <c r="AH36">
        <v>3.3739078747454312</v>
      </c>
      <c r="AI36">
        <v>0</v>
      </c>
      <c r="AJ36">
        <v>0</v>
      </c>
      <c r="AK36">
        <v>0</v>
      </c>
      <c r="AL36">
        <v>0</v>
      </c>
      <c r="AM36">
        <v>1.5544431938566314</v>
      </c>
      <c r="AN36">
        <v>4.4594728392889048E-2</v>
      </c>
      <c r="AO36">
        <v>0</v>
      </c>
      <c r="AP36">
        <v>0</v>
      </c>
      <c r="AQ36">
        <v>3.0273432702835716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1.9580959224376731</v>
      </c>
      <c r="BA36">
        <v>0.90001355421686746</v>
      </c>
      <c r="BB36">
        <v>2.8981031976744185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59.579622455187675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2.7799896437187166</v>
      </c>
      <c r="L37">
        <v>9.1602953095926996</v>
      </c>
      <c r="M37">
        <v>2.4803929145120476</v>
      </c>
      <c r="N37">
        <v>1.3901020758974356</v>
      </c>
      <c r="O37">
        <v>3.0800128636919819</v>
      </c>
      <c r="P37">
        <v>5.0099512491921008</v>
      </c>
      <c r="Q37">
        <v>0.39042114040114612</v>
      </c>
      <c r="R37">
        <v>1.2700091613158939</v>
      </c>
      <c r="S37">
        <v>0.62978917591339645</v>
      </c>
      <c r="T37">
        <v>1.5569359245283017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3.0212269238035261</v>
      </c>
      <c r="AC37">
        <v>1.9366832868214623</v>
      </c>
      <c r="AD37">
        <v>0</v>
      </c>
      <c r="AE37">
        <v>1.6364974182717409</v>
      </c>
      <c r="AF37">
        <v>1.4295787676818146</v>
      </c>
      <c r="AG37">
        <v>4.7088181673573475</v>
      </c>
      <c r="AH37">
        <v>1.686953898046855</v>
      </c>
      <c r="AI37">
        <v>0</v>
      </c>
      <c r="AJ37">
        <v>0</v>
      </c>
      <c r="AK37">
        <v>0</v>
      </c>
      <c r="AL37">
        <v>0</v>
      </c>
      <c r="AM37">
        <v>1.5544431938566314</v>
      </c>
      <c r="AN37">
        <v>4.4594728392889048E-2</v>
      </c>
      <c r="AO37">
        <v>0</v>
      </c>
      <c r="AP37">
        <v>0</v>
      </c>
      <c r="AQ37">
        <v>1.5136716351417858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1.9580959224376731</v>
      </c>
      <c r="BA37">
        <v>0.45000650602409636</v>
      </c>
      <c r="BB37">
        <v>2.8981031976744185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55.047798952374663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2.7799896437187166</v>
      </c>
      <c r="L38">
        <v>9.1602953095926996</v>
      </c>
      <c r="M38">
        <v>2.4803929145120476</v>
      </c>
      <c r="N38">
        <v>1.3901020758974356</v>
      </c>
      <c r="O38">
        <v>3.0800128636919819</v>
      </c>
      <c r="P38">
        <v>5.0099512491921008</v>
      </c>
      <c r="Q38">
        <v>0.39042114040114612</v>
      </c>
      <c r="R38">
        <v>1.2700091613158939</v>
      </c>
      <c r="S38">
        <v>0.62978917591339645</v>
      </c>
      <c r="T38">
        <v>1.5569359245283017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3.0212269238035261</v>
      </c>
      <c r="AC38">
        <v>1.9366832868214623</v>
      </c>
      <c r="AD38">
        <v>0</v>
      </c>
      <c r="AE38">
        <v>1.6364974182717409</v>
      </c>
      <c r="AF38">
        <v>1.4295787676818146</v>
      </c>
      <c r="AG38">
        <v>4.7088181673573475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1.5544431938566314</v>
      </c>
      <c r="AN38">
        <v>4.4594728392889048E-2</v>
      </c>
      <c r="AO38">
        <v>0</v>
      </c>
      <c r="AP38">
        <v>0</v>
      </c>
      <c r="AQ38">
        <v>1.5136716351417858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1.9580959224376731</v>
      </c>
      <c r="BA38">
        <v>0</v>
      </c>
      <c r="BB38">
        <v>2.8981031976744185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52.910838548303715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2.7799896437187166</v>
      </c>
      <c r="L39">
        <v>9.1602953095926996</v>
      </c>
      <c r="M39">
        <v>2.4803929145120476</v>
      </c>
      <c r="N39">
        <v>1.3901020758974356</v>
      </c>
      <c r="O39">
        <v>3.0800128636919819</v>
      </c>
      <c r="P39">
        <v>5.0099512491921008</v>
      </c>
      <c r="Q39">
        <v>0.4005053435114504</v>
      </c>
      <c r="R39">
        <v>1.2700091613158939</v>
      </c>
      <c r="S39">
        <v>0.62978917591339645</v>
      </c>
      <c r="T39">
        <v>1.5569359245283017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3.0212269238035261</v>
      </c>
      <c r="AC39">
        <v>1.9366832868214623</v>
      </c>
      <c r="AD39">
        <v>0</v>
      </c>
      <c r="AE39">
        <v>1.6364974182717409</v>
      </c>
      <c r="AF39">
        <v>0.7568358048087761</v>
      </c>
      <c r="AG39">
        <v>4.7088181673573475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1.5544431938566314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3.0212258481007201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1.22</v>
      </c>
      <c r="BA39">
        <v>0</v>
      </c>
      <c r="BB39">
        <v>2.8981031976744185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49.996412230961518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2.7799896437187166</v>
      </c>
      <c r="L40">
        <v>9.1602953095926996</v>
      </c>
      <c r="M40">
        <v>2.4803929145120476</v>
      </c>
      <c r="N40">
        <v>1.3901020758974356</v>
      </c>
      <c r="O40">
        <v>3.0800128636919819</v>
      </c>
      <c r="P40">
        <v>5.0099512491921008</v>
      </c>
      <c r="Q40">
        <v>0.4005053435114504</v>
      </c>
      <c r="R40">
        <v>1.2700091613158939</v>
      </c>
      <c r="S40">
        <v>0.62978917591339645</v>
      </c>
      <c r="T40">
        <v>1.5569359245283017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3.0212269238035261</v>
      </c>
      <c r="AC40">
        <v>0.96834160003637537</v>
      </c>
      <c r="AD40">
        <v>0</v>
      </c>
      <c r="AE40">
        <v>1.6364974182717409</v>
      </c>
      <c r="AF40">
        <v>0.7568358048087761</v>
      </c>
      <c r="AG40">
        <v>4.7088181673573475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1.5544431938566314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3.0212258481007201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0</v>
      </c>
      <c r="BA40">
        <v>0</v>
      </c>
      <c r="BB40">
        <v>2.8981031976744185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47.808070544176438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2.7799896437187166</v>
      </c>
      <c r="L41">
        <v>9.1602953095926996</v>
      </c>
      <c r="M41">
        <v>2.4803929145120476</v>
      </c>
      <c r="N41">
        <v>1.3901020758974356</v>
      </c>
      <c r="O41">
        <v>3.0800128636919819</v>
      </c>
      <c r="P41">
        <v>5.0099512491921008</v>
      </c>
      <c r="Q41">
        <v>0.4005053435114504</v>
      </c>
      <c r="R41">
        <v>1.2700091613158939</v>
      </c>
      <c r="S41">
        <v>0.62978917591339645</v>
      </c>
      <c r="T41">
        <v>1.5569359245283017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3.0212269238035261</v>
      </c>
      <c r="AC41">
        <v>0.96834160003637537</v>
      </c>
      <c r="AD41">
        <v>0</v>
      </c>
      <c r="AE41">
        <v>1.6364974182717409</v>
      </c>
      <c r="AF41">
        <v>0.7568358048087761</v>
      </c>
      <c r="AG41">
        <v>4.7088181673573475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1.5544431938566314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0</v>
      </c>
      <c r="BA41">
        <v>0</v>
      </c>
      <c r="BB41">
        <v>2.8981031976744185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47.808070544176438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2.7799896437187166</v>
      </c>
      <c r="L42">
        <v>9.1602953095926996</v>
      </c>
      <c r="M42">
        <v>2.4803929145120476</v>
      </c>
      <c r="N42">
        <v>1.3901020758974356</v>
      </c>
      <c r="O42">
        <v>3.0800128636919819</v>
      </c>
      <c r="P42">
        <v>5.0099512491921008</v>
      </c>
      <c r="Q42">
        <v>0.4005053435114504</v>
      </c>
      <c r="R42">
        <v>1.2700091613158939</v>
      </c>
      <c r="S42">
        <v>0.62978917591339645</v>
      </c>
      <c r="T42">
        <v>1.5569359245283017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3.0212269238035261</v>
      </c>
      <c r="AC42">
        <v>0.96834160003637537</v>
      </c>
      <c r="AD42">
        <v>0</v>
      </c>
      <c r="AE42">
        <v>1.6364974182717409</v>
      </c>
      <c r="AF42">
        <v>0.7568358048087761</v>
      </c>
      <c r="AG42">
        <v>4.7088181673573475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1.5544431938566314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0</v>
      </c>
      <c r="BA42">
        <v>0</v>
      </c>
      <c r="BB42">
        <v>2.8981031976744185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47.808070544176438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2.7799896437187166</v>
      </c>
      <c r="L43">
        <v>9.1602953095926996</v>
      </c>
      <c r="M43">
        <v>2.4803929145120476</v>
      </c>
      <c r="N43">
        <v>1.3901020758974356</v>
      </c>
      <c r="O43">
        <v>3.0800128636919819</v>
      </c>
      <c r="P43">
        <v>5.0099512491921008</v>
      </c>
      <c r="Q43">
        <v>0.4005053435114504</v>
      </c>
      <c r="R43">
        <v>1.2700091613158939</v>
      </c>
      <c r="S43">
        <v>0.62978917591339645</v>
      </c>
      <c r="T43">
        <v>1.5569359245283017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3.0212269238035261</v>
      </c>
      <c r="AC43">
        <v>0.96834160003637537</v>
      </c>
      <c r="AD43">
        <v>0</v>
      </c>
      <c r="AE43">
        <v>1.6364974182717409</v>
      </c>
      <c r="AF43">
        <v>0.7568358048087761</v>
      </c>
      <c r="AG43">
        <v>4.7088181673573475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1.5544431938566314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0</v>
      </c>
      <c r="BA43">
        <v>0</v>
      </c>
      <c r="BB43">
        <v>2.8981031976744185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47.808070544176438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2.7799896437187166</v>
      </c>
      <c r="L44">
        <v>9.1602953095926996</v>
      </c>
      <c r="M44">
        <v>2.4803929145120476</v>
      </c>
      <c r="N44">
        <v>1.3901020758974356</v>
      </c>
      <c r="O44">
        <v>3.0800128636919819</v>
      </c>
      <c r="P44">
        <v>5.0099512491921008</v>
      </c>
      <c r="Q44">
        <v>0.4005053435114504</v>
      </c>
      <c r="R44">
        <v>1.2700091613158939</v>
      </c>
      <c r="S44">
        <v>0.62978917591339645</v>
      </c>
      <c r="T44">
        <v>1.5569359245283017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3.0212269238035261</v>
      </c>
      <c r="AC44">
        <v>0.96834160003637537</v>
      </c>
      <c r="AD44">
        <v>0</v>
      </c>
      <c r="AE44">
        <v>1.6364974182717409</v>
      </c>
      <c r="AF44">
        <v>0.7568358048087761</v>
      </c>
      <c r="AG44">
        <v>4.7088181673573475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1.5544431938566314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0</v>
      </c>
      <c r="BA44">
        <v>0</v>
      </c>
      <c r="BB44">
        <v>2.8981031976744185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47.808070544176438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2.7799896437187166</v>
      </c>
      <c r="L45">
        <v>9.1602953095926996</v>
      </c>
      <c r="M45">
        <v>2.4803929145120476</v>
      </c>
      <c r="N45">
        <v>1.3901020758974356</v>
      </c>
      <c r="O45">
        <v>3.0800128636919819</v>
      </c>
      <c r="P45">
        <v>5.0099512491921008</v>
      </c>
      <c r="Q45">
        <v>0.4005053435114504</v>
      </c>
      <c r="R45">
        <v>1.2700091613158939</v>
      </c>
      <c r="S45">
        <v>0.62978917591339645</v>
      </c>
      <c r="T45">
        <v>1.5569359245283017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1.510613461901763</v>
      </c>
      <c r="AC45">
        <v>0</v>
      </c>
      <c r="AD45">
        <v>0</v>
      </c>
      <c r="AE45">
        <v>1.6364974182717409</v>
      </c>
      <c r="AF45">
        <v>0.7568358048087761</v>
      </c>
      <c r="AG45">
        <v>4.7088181673573475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1.5544431938566314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0</v>
      </c>
      <c r="BA45">
        <v>0</v>
      </c>
      <c r="BB45">
        <v>2.8981031976744185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45.329115482238301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2.7799896437187166</v>
      </c>
      <c r="L46">
        <v>9.1602953095926996</v>
      </c>
      <c r="M46">
        <v>2.4803929145120476</v>
      </c>
      <c r="N46">
        <v>1.3901020758974356</v>
      </c>
      <c r="O46">
        <v>3.0800128636919819</v>
      </c>
      <c r="P46">
        <v>5.0099512491921008</v>
      </c>
      <c r="Q46">
        <v>0.4005053435114504</v>
      </c>
      <c r="R46">
        <v>1.2700091613158939</v>
      </c>
      <c r="S46">
        <v>0.62978917591339645</v>
      </c>
      <c r="T46">
        <v>1.5569359245283017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1.510613461901763</v>
      </c>
      <c r="AC46">
        <v>0</v>
      </c>
      <c r="AD46">
        <v>0</v>
      </c>
      <c r="AE46">
        <v>1.6364974182717409</v>
      </c>
      <c r="AF46">
        <v>0.7568358048087761</v>
      </c>
      <c r="AG46">
        <v>4.7088181673573475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1.5544431938566314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0</v>
      </c>
      <c r="BB46">
        <v>2.8981031976744185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45.329115482238301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2.7799896437187166</v>
      </c>
      <c r="L47">
        <v>9.1602953095926996</v>
      </c>
      <c r="M47">
        <v>2.4803929145120476</v>
      </c>
      <c r="N47">
        <v>1.3901020758974356</v>
      </c>
      <c r="O47">
        <v>3.0800128636919819</v>
      </c>
      <c r="P47">
        <v>5.0099512491921008</v>
      </c>
      <c r="Q47">
        <v>0.4005053435114504</v>
      </c>
      <c r="R47">
        <v>1.2700091613158939</v>
      </c>
      <c r="S47">
        <v>0.62978917591339645</v>
      </c>
      <c r="T47">
        <v>1.5569359245283017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1.510613461901763</v>
      </c>
      <c r="AC47">
        <v>0</v>
      </c>
      <c r="AD47">
        <v>0</v>
      </c>
      <c r="AE47">
        <v>1.6364974182717409</v>
      </c>
      <c r="AF47">
        <v>0.7568358048087761</v>
      </c>
      <c r="AG47">
        <v>4.7088181673573475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1.5544431938566314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0</v>
      </c>
      <c r="BB47">
        <v>2.8981031976744185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45.329115482238301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2.7799896437187166</v>
      </c>
      <c r="L48">
        <v>9.1602953095926996</v>
      </c>
      <c r="M48">
        <v>2.4803929145120476</v>
      </c>
      <c r="N48">
        <v>1.3901020758974356</v>
      </c>
      <c r="O48">
        <v>3.0800128636919819</v>
      </c>
      <c r="P48">
        <v>5.0099512491921008</v>
      </c>
      <c r="Q48">
        <v>0.4005053435114504</v>
      </c>
      <c r="R48">
        <v>1.2700091613158939</v>
      </c>
      <c r="S48">
        <v>0.62978917591339645</v>
      </c>
      <c r="T48">
        <v>1.5569359245283017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0.38224020934538394</v>
      </c>
      <c r="AC48">
        <v>0</v>
      </c>
      <c r="AD48">
        <v>0</v>
      </c>
      <c r="AE48">
        <v>1.6364974182717409</v>
      </c>
      <c r="AF48">
        <v>0.7568358048087761</v>
      </c>
      <c r="AG48">
        <v>4.7088181673573475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1.5544431938566314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0</v>
      </c>
      <c r="BB48">
        <v>2.8981031976744185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44.200742229681921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2.7799896437187166</v>
      </c>
      <c r="L49">
        <v>9.1602953095926996</v>
      </c>
      <c r="M49">
        <v>2.4803929145120476</v>
      </c>
      <c r="N49">
        <v>1.3901020758974356</v>
      </c>
      <c r="O49">
        <v>3.0800128636919819</v>
      </c>
      <c r="P49">
        <v>5.0099512491921008</v>
      </c>
      <c r="Q49">
        <v>0.4005053435114504</v>
      </c>
      <c r="R49">
        <v>1.2700091613158939</v>
      </c>
      <c r="S49">
        <v>0.62978917591339645</v>
      </c>
      <c r="T49">
        <v>1.5569359245283017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1.6364974182717409</v>
      </c>
      <c r="AF49">
        <v>0.7568358048087761</v>
      </c>
      <c r="AG49">
        <v>4.7088181673573475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1.5544431938566314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0</v>
      </c>
      <c r="BB49">
        <v>2.8981031976744185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43.818502020336538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2.7799896437187166</v>
      </c>
      <c r="L50">
        <v>9.1602953095926996</v>
      </c>
      <c r="M50">
        <v>2.4803929145120476</v>
      </c>
      <c r="N50">
        <v>1.3901020758974356</v>
      </c>
      <c r="O50">
        <v>3.0800128636919819</v>
      </c>
      <c r="P50">
        <v>5.0099512491921008</v>
      </c>
      <c r="Q50">
        <v>0.4005053435114504</v>
      </c>
      <c r="R50">
        <v>1.2700091613158939</v>
      </c>
      <c r="S50">
        <v>0.62978917591339645</v>
      </c>
      <c r="T50">
        <v>1.5569359245283017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1.6364974182717409</v>
      </c>
      <c r="AF50">
        <v>0.7568358048087761</v>
      </c>
      <c r="AG50">
        <v>4.7088181673573475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1.5544431938566314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0</v>
      </c>
      <c r="BB50">
        <v>2.8981031976744185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43.818502020336538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2.7799896437187166</v>
      </c>
      <c r="L51">
        <v>9.1602953095926996</v>
      </c>
      <c r="M51">
        <v>2.4803929145120476</v>
      </c>
      <c r="N51">
        <v>1.3901020758974356</v>
      </c>
      <c r="O51">
        <v>3.0800128636919819</v>
      </c>
      <c r="P51">
        <v>5.0099512491921008</v>
      </c>
      <c r="Q51">
        <v>0.4005053435114504</v>
      </c>
      <c r="R51">
        <v>1.2700091613158939</v>
      </c>
      <c r="S51">
        <v>0.62978917591339645</v>
      </c>
      <c r="T51">
        <v>1.5569359245283017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1.6364974182717409</v>
      </c>
      <c r="AF51">
        <v>0.7568358048087761</v>
      </c>
      <c r="AG51">
        <v>4.7088181673573475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1.5544431938566314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3.0212258481007201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0</v>
      </c>
      <c r="BA51">
        <v>0</v>
      </c>
      <c r="BB51">
        <v>2.8981031976744185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43.818502020336538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2.7799896437187166</v>
      </c>
      <c r="L52">
        <v>9.1602953095926996</v>
      </c>
      <c r="M52">
        <v>2.4803929145120476</v>
      </c>
      <c r="N52">
        <v>1.3901020758974356</v>
      </c>
      <c r="O52">
        <v>3.0800128636919819</v>
      </c>
      <c r="P52">
        <v>5.0099512491921008</v>
      </c>
      <c r="Q52">
        <v>0.4005053435114504</v>
      </c>
      <c r="R52">
        <v>1.2700091613158939</v>
      </c>
      <c r="S52">
        <v>0.62978917591339645</v>
      </c>
      <c r="T52">
        <v>1.5569359245283017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1.6364974182717409</v>
      </c>
      <c r="AF52">
        <v>0.7568358048087761</v>
      </c>
      <c r="AG52">
        <v>4.7088181673573475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1.5544431938566314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3.0212258481007201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</v>
      </c>
      <c r="BA52">
        <v>0</v>
      </c>
      <c r="BB52">
        <v>2.8981031976744185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43.818502020336538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2.7799896437187166</v>
      </c>
      <c r="L53">
        <v>9.1602953095926996</v>
      </c>
      <c r="M53">
        <v>2.4803929145120476</v>
      </c>
      <c r="N53">
        <v>1.3901020758974356</v>
      </c>
      <c r="O53">
        <v>3.0800128636919819</v>
      </c>
      <c r="P53">
        <v>5.0099512491921008</v>
      </c>
      <c r="Q53">
        <v>0.4005053435114504</v>
      </c>
      <c r="R53">
        <v>1.2700091613158939</v>
      </c>
      <c r="S53">
        <v>0.62978917591339645</v>
      </c>
      <c r="T53">
        <v>1.5569359245283017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1.6364974182717409</v>
      </c>
      <c r="AF53">
        <v>0.7568358048087761</v>
      </c>
      <c r="AG53">
        <v>4.7088181673573475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1.5544431938566314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3.0212258481007201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</v>
      </c>
      <c r="BA53">
        <v>0</v>
      </c>
      <c r="BB53">
        <v>2.8981031976744185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43.818502020336538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2.7799896437187166</v>
      </c>
      <c r="L54">
        <v>9.1602953095926996</v>
      </c>
      <c r="M54">
        <v>2.4803929145120476</v>
      </c>
      <c r="N54">
        <v>1.3901020758974356</v>
      </c>
      <c r="O54">
        <v>3.0800128636919819</v>
      </c>
      <c r="P54">
        <v>5.0099512491921008</v>
      </c>
      <c r="Q54">
        <v>0.4005053435114504</v>
      </c>
      <c r="R54">
        <v>1.2700091613158939</v>
      </c>
      <c r="S54">
        <v>0.62978917591339645</v>
      </c>
      <c r="T54">
        <v>1.5569359245283017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1.6364974182717409</v>
      </c>
      <c r="AF54">
        <v>0.7568358048087761</v>
      </c>
      <c r="AG54">
        <v>4.7088181673573475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1.5544431938566314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3.0212258481007201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</v>
      </c>
      <c r="BA54">
        <v>0</v>
      </c>
      <c r="BB54">
        <v>2.8981031976744185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43.818502020336538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2.7799896437187166</v>
      </c>
      <c r="L55">
        <v>9.1602953095926996</v>
      </c>
      <c r="M55">
        <v>2.4803929145120476</v>
      </c>
      <c r="N55">
        <v>1.3901020758974356</v>
      </c>
      <c r="O55">
        <v>3.0800128636919819</v>
      </c>
      <c r="P55">
        <v>5.0099512491921008</v>
      </c>
      <c r="Q55">
        <v>0.4005053435114504</v>
      </c>
      <c r="R55">
        <v>1.2700091613158939</v>
      </c>
      <c r="S55">
        <v>0.62978917591339645</v>
      </c>
      <c r="T55">
        <v>1.5569359245283017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1.6364974182717409</v>
      </c>
      <c r="AF55">
        <v>0.7568358048087761</v>
      </c>
      <c r="AG55">
        <v>4.7088181673573475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1.5544431938566314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3.0212258481007201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</v>
      </c>
      <c r="BA55">
        <v>0</v>
      </c>
      <c r="BB55">
        <v>2.8981031976744185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43.818502020336538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2.7799896437187166</v>
      </c>
      <c r="L56">
        <v>9.1602953095926996</v>
      </c>
      <c r="M56">
        <v>2.4803929145120476</v>
      </c>
      <c r="N56">
        <v>1.3901020758974356</v>
      </c>
      <c r="O56">
        <v>3.0800128636919819</v>
      </c>
      <c r="P56">
        <v>5.0099512491921008</v>
      </c>
      <c r="Q56">
        <v>0.4005053435114504</v>
      </c>
      <c r="R56">
        <v>1.2700091613158939</v>
      </c>
      <c r="S56">
        <v>0.62978917591339645</v>
      </c>
      <c r="T56">
        <v>1.5569359245283017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1.6364974182717409</v>
      </c>
      <c r="AF56">
        <v>0.7568358048087761</v>
      </c>
      <c r="AG56">
        <v>4.7088181673573475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1.5544431938566314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3.0212258481007201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</v>
      </c>
      <c r="BA56">
        <v>0</v>
      </c>
      <c r="BB56">
        <v>2.8981031976744185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43.818502020336538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2.7799896437187166</v>
      </c>
      <c r="L57">
        <v>9.1602953095926996</v>
      </c>
      <c r="M57">
        <v>2.480562068292683</v>
      </c>
      <c r="N57">
        <v>1.3895803473282442</v>
      </c>
      <c r="O57">
        <v>3.0800217511257548</v>
      </c>
      <c r="P57">
        <v>5.0099512491921008</v>
      </c>
      <c r="Q57">
        <v>0.4005053435114504</v>
      </c>
      <c r="R57">
        <v>1.2700091613158939</v>
      </c>
      <c r="S57">
        <v>0.62978917591339645</v>
      </c>
      <c r="T57">
        <v>1.5569359245283017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0.7568358048087761</v>
      </c>
      <c r="AG57">
        <v>4.7088181673573475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1.5544431938566314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3.0212258481007201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</v>
      </c>
      <c r="BA57">
        <v>0</v>
      </c>
      <c r="BB57">
        <v>2.8981031976744185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43.81815833298176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2.7799896437187166</v>
      </c>
      <c r="L58">
        <v>9.1602953095926996</v>
      </c>
      <c r="M58">
        <v>2.480562068292683</v>
      </c>
      <c r="N58">
        <v>1.3895803473282442</v>
      </c>
      <c r="O58">
        <v>3.0800217511257548</v>
      </c>
      <c r="P58">
        <v>5.0099512491921008</v>
      </c>
      <c r="Q58">
        <v>0.4005053435114504</v>
      </c>
      <c r="R58">
        <v>1.2700091613158939</v>
      </c>
      <c r="S58">
        <v>0.62978917591339645</v>
      </c>
      <c r="T58">
        <v>1.5569359245283017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0.7568358048087761</v>
      </c>
      <c r="AG58">
        <v>4.7088181673573475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1.5544431938566314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3.0212258481007201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</v>
      </c>
      <c r="BA58">
        <v>0</v>
      </c>
      <c r="BB58">
        <v>2.8981031976744185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43.81815833298176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2.7799896437187166</v>
      </c>
      <c r="L59">
        <v>9.1602953095926996</v>
      </c>
      <c r="M59">
        <v>2.480562068292683</v>
      </c>
      <c r="N59">
        <v>1.3895803473282442</v>
      </c>
      <c r="O59">
        <v>3.0800217511257548</v>
      </c>
      <c r="P59">
        <v>5.0099512491921008</v>
      </c>
      <c r="Q59">
        <v>0.4005053435114504</v>
      </c>
      <c r="R59">
        <v>1.2700091613158939</v>
      </c>
      <c r="S59">
        <v>0.62978917591339645</v>
      </c>
      <c r="T59">
        <v>1.5569359245283017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0.7568358048087761</v>
      </c>
      <c r="AG59">
        <v>4.7088181673573475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1.5544431938566314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</v>
      </c>
      <c r="BA59">
        <v>0</v>
      </c>
      <c r="BB59">
        <v>2.8981031976744185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43.81815833298176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2.7799896437187166</v>
      </c>
      <c r="L60">
        <v>9.1602953095926996</v>
      </c>
      <c r="M60">
        <v>2.480562068292683</v>
      </c>
      <c r="N60">
        <v>1.3895803473282442</v>
      </c>
      <c r="O60">
        <v>3.0800217511257548</v>
      </c>
      <c r="P60">
        <v>5.0099512491921008</v>
      </c>
      <c r="Q60">
        <v>0.4005053435114504</v>
      </c>
      <c r="R60">
        <v>1.2700091613158939</v>
      </c>
      <c r="S60">
        <v>0.62978917591339645</v>
      </c>
      <c r="T60">
        <v>1.5569359245283017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0.7568358048087761</v>
      </c>
      <c r="AG60">
        <v>4.7088181673573475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1.5544431938566314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</v>
      </c>
      <c r="BA60">
        <v>0</v>
      </c>
      <c r="BB60">
        <v>2.8981031976744185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43.81815833298176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2.7799896437187166</v>
      </c>
      <c r="L61">
        <v>9.1602953095926996</v>
      </c>
      <c r="M61">
        <v>2.480562068292683</v>
      </c>
      <c r="N61">
        <v>1.3895803473282442</v>
      </c>
      <c r="O61">
        <v>3.0800217511257548</v>
      </c>
      <c r="P61">
        <v>5.0099512491921008</v>
      </c>
      <c r="Q61">
        <v>0.4005053435114504</v>
      </c>
      <c r="R61">
        <v>1.2700091613158939</v>
      </c>
      <c r="S61">
        <v>0.62978917591339645</v>
      </c>
      <c r="T61">
        <v>1.5569359245283017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0.7568358048087761</v>
      </c>
      <c r="AG61">
        <v>4.7088181673573475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1.5544431938566314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</v>
      </c>
      <c r="BA61">
        <v>0</v>
      </c>
      <c r="BB61">
        <v>2.8981031976744185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43.81815833298176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2.7799896437187166</v>
      </c>
      <c r="L62">
        <v>9.1602953095926996</v>
      </c>
      <c r="M62">
        <v>2.480562068292683</v>
      </c>
      <c r="N62">
        <v>1.3895803473282442</v>
      </c>
      <c r="O62">
        <v>3.0800217511257548</v>
      </c>
      <c r="P62">
        <v>5.0099512491921008</v>
      </c>
      <c r="Q62">
        <v>0.4005053435114504</v>
      </c>
      <c r="R62">
        <v>1.2700091613158939</v>
      </c>
      <c r="S62">
        <v>0.62978917591339645</v>
      </c>
      <c r="T62">
        <v>1.5569359245283017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0.7568358048087761</v>
      </c>
      <c r="AG62">
        <v>4.7088181673573475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1.5544431938566314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3.0212258481007201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0</v>
      </c>
      <c r="BB62">
        <v>2.8981031976744185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43.81815833298176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2.7799896437187166</v>
      </c>
      <c r="L63">
        <v>9.1602953095926996</v>
      </c>
      <c r="M63">
        <v>2.480562068292683</v>
      </c>
      <c r="N63">
        <v>1.3895803473282442</v>
      </c>
      <c r="O63">
        <v>3.0800217511257548</v>
      </c>
      <c r="P63">
        <v>5.0099512491921008</v>
      </c>
      <c r="Q63">
        <v>0.4005053435114504</v>
      </c>
      <c r="R63">
        <v>1.2700091613158939</v>
      </c>
      <c r="S63">
        <v>0.62978917591339645</v>
      </c>
      <c r="T63">
        <v>1.5569359245283017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1.6364974182717409</v>
      </c>
      <c r="AF63">
        <v>0.7568358048087761</v>
      </c>
      <c r="AG63">
        <v>4.7088181673573475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1.5544431938566314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3.0212258481007201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0</v>
      </c>
      <c r="BB63">
        <v>2.8981031976744185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43.81815833298176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2.7799896437187166</v>
      </c>
      <c r="L64">
        <v>9.1602953095926996</v>
      </c>
      <c r="M64">
        <v>2.480562068292683</v>
      </c>
      <c r="N64">
        <v>1.3895803473282442</v>
      </c>
      <c r="O64">
        <v>3.0800217511257548</v>
      </c>
      <c r="P64">
        <v>5.0099512491921008</v>
      </c>
      <c r="Q64">
        <v>0.4005053435114504</v>
      </c>
      <c r="R64">
        <v>1.2700091613158939</v>
      </c>
      <c r="S64">
        <v>0.62978917591339645</v>
      </c>
      <c r="T64">
        <v>1.5569359245283017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1.6364974182717409</v>
      </c>
      <c r="AF64">
        <v>0.7568358048087761</v>
      </c>
      <c r="AG64">
        <v>4.7088181673573475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1.5544431938566314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3.0212258481007201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0</v>
      </c>
      <c r="BA64">
        <v>0</v>
      </c>
      <c r="BB64">
        <v>2.8981031976744185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43.81815833298176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2.7799896437187166</v>
      </c>
      <c r="L65">
        <v>9.1602953095926996</v>
      </c>
      <c r="M65">
        <v>2.4700271167495855</v>
      </c>
      <c r="N65">
        <v>1.3802725003427003</v>
      </c>
      <c r="O65">
        <v>3.0699802728907786</v>
      </c>
      <c r="P65">
        <v>5.0099512491921008</v>
      </c>
      <c r="Q65">
        <v>0.4005053435114504</v>
      </c>
      <c r="R65">
        <v>1.2700091613158939</v>
      </c>
      <c r="S65">
        <v>0.62978917591339645</v>
      </c>
      <c r="T65">
        <v>1.5569359245283017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0.7568358048087761</v>
      </c>
      <c r="AG65">
        <v>4.7088181673573475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1.5544431938566314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3.0212258481007201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0</v>
      </c>
      <c r="BA65">
        <v>0</v>
      </c>
      <c r="BB65">
        <v>2.8981031976744185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43.788274056218143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2.7799896437187166</v>
      </c>
      <c r="L66">
        <v>9.1602953095926996</v>
      </c>
      <c r="M66">
        <v>2.4803929145120476</v>
      </c>
      <c r="N66">
        <v>1.3901020758974356</v>
      </c>
      <c r="O66">
        <v>3.0800128636919819</v>
      </c>
      <c r="P66">
        <v>5.0099512491921008</v>
      </c>
      <c r="Q66">
        <v>0.4005053435114504</v>
      </c>
      <c r="R66">
        <v>1.2700091613158939</v>
      </c>
      <c r="S66">
        <v>0.62978917591339645</v>
      </c>
      <c r="T66">
        <v>1.5569359245283017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1.6364974182717409</v>
      </c>
      <c r="AF66">
        <v>0.7568358048087761</v>
      </c>
      <c r="AG66">
        <v>4.7088181673573475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1.5544431938566314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0</v>
      </c>
      <c r="BA66">
        <v>0</v>
      </c>
      <c r="BB66">
        <v>2.8981031976744185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43.818502020336538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2.7799896437187166</v>
      </c>
      <c r="L67">
        <v>9.1602953095926996</v>
      </c>
      <c r="M67">
        <v>2.4803929145120476</v>
      </c>
      <c r="N67">
        <v>1.3901020758974356</v>
      </c>
      <c r="O67">
        <v>3.0800128636919819</v>
      </c>
      <c r="P67">
        <v>5.0099512491921008</v>
      </c>
      <c r="Q67">
        <v>0.4005053435114504</v>
      </c>
      <c r="R67">
        <v>1.2700091613158939</v>
      </c>
      <c r="S67">
        <v>0.62978917591339645</v>
      </c>
      <c r="T67">
        <v>1.5569359245283017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0.7568358048087761</v>
      </c>
      <c r="AG67">
        <v>4.7088181673573475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1.5544431938566314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0</v>
      </c>
      <c r="BA67">
        <v>0</v>
      </c>
      <c r="BB67">
        <v>2.8981031976744185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42.182004602064801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2.7799896437187166</v>
      </c>
      <c r="L68">
        <v>9.1602953095926996</v>
      </c>
      <c r="M68">
        <v>2.4803929145120476</v>
      </c>
      <c r="N68">
        <v>1.3901020758974356</v>
      </c>
      <c r="O68">
        <v>3.0800128636919819</v>
      </c>
      <c r="P68">
        <v>5.0099512491921008</v>
      </c>
      <c r="Q68">
        <v>0.4005053435114504</v>
      </c>
      <c r="R68">
        <v>1.2700091613158939</v>
      </c>
      <c r="S68">
        <v>0.62978917591339645</v>
      </c>
      <c r="T68">
        <v>1.5569359245283017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0.7568358048087761</v>
      </c>
      <c r="AG68">
        <v>4.7088181673573475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1.5544431938566314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0</v>
      </c>
      <c r="BA68">
        <v>0</v>
      </c>
      <c r="BB68">
        <v>2.8981031976744185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42.182004602064801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2.7799896437187166</v>
      </c>
      <c r="L69">
        <v>9.1599250382228039</v>
      </c>
      <c r="M69">
        <v>2.4803929145120476</v>
      </c>
      <c r="N69">
        <v>1.3901020758974356</v>
      </c>
      <c r="O69">
        <v>3.0800128636919819</v>
      </c>
      <c r="P69">
        <v>5.0099512491921008</v>
      </c>
      <c r="Q69">
        <v>0.34040031210191091</v>
      </c>
      <c r="R69">
        <v>1.2697609831460674</v>
      </c>
      <c r="S69">
        <v>0.55008363013698636</v>
      </c>
      <c r="T69">
        <v>1.5620043636363636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0.7568358048087761</v>
      </c>
      <c r="AG69">
        <v>4.7088181673573475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1.5544431938566314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0</v>
      </c>
      <c r="BA69">
        <v>0</v>
      </c>
      <c r="BB69">
        <v>2.7082274709302325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41.856768287703005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2.7799896437187166</v>
      </c>
      <c r="L70">
        <v>9.1599250382228039</v>
      </c>
      <c r="M70">
        <v>2.4803929145120476</v>
      </c>
      <c r="N70">
        <v>1.3901020758974356</v>
      </c>
      <c r="O70">
        <v>3.0800128636919819</v>
      </c>
      <c r="P70">
        <v>5.0099512491921008</v>
      </c>
      <c r="Q70">
        <v>0.4003505945945946</v>
      </c>
      <c r="R70">
        <v>1.2700431661920786</v>
      </c>
      <c r="S70">
        <v>0.62985116799601204</v>
      </c>
      <c r="T70">
        <v>1.5620043636363636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0.7568358048087761</v>
      </c>
      <c r="AG70">
        <v>4.7088181673573475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1.5544431938566314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0</v>
      </c>
      <c r="BA70">
        <v>0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41.996768291100729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2.7799896437187166</v>
      </c>
      <c r="L71">
        <v>9.1599250382228039</v>
      </c>
      <c r="M71">
        <v>2.4803929145120476</v>
      </c>
      <c r="N71">
        <v>1.3901020758974356</v>
      </c>
      <c r="O71">
        <v>3.0800128636919819</v>
      </c>
      <c r="P71">
        <v>5.0099512491921008</v>
      </c>
      <c r="Q71">
        <v>0.4003505945945946</v>
      </c>
      <c r="R71">
        <v>1.2700431661920786</v>
      </c>
      <c r="S71">
        <v>0.62985116799601204</v>
      </c>
      <c r="T71">
        <v>1.5620043636363636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0.7568358048087761</v>
      </c>
      <c r="AG71">
        <v>4.7088181673573475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1.5544431938566314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0.83</v>
      </c>
      <c r="BA71">
        <v>0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42.826768291100727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2.7799896437187166</v>
      </c>
      <c r="L72">
        <v>9.1599250382228039</v>
      </c>
      <c r="M72">
        <v>2.4803929145120476</v>
      </c>
      <c r="N72">
        <v>1.3901020758974356</v>
      </c>
      <c r="O72">
        <v>3.0800128636919819</v>
      </c>
      <c r="P72">
        <v>5.0099512491921008</v>
      </c>
      <c r="Q72">
        <v>0.4003505945945946</v>
      </c>
      <c r="R72">
        <v>1.2700431661920786</v>
      </c>
      <c r="S72">
        <v>0.62985116799601204</v>
      </c>
      <c r="T72">
        <v>1.5620043636363636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0.7568358048087761</v>
      </c>
      <c r="AG72">
        <v>4.7088181673573475</v>
      </c>
      <c r="AH72">
        <v>1.686953898046855</v>
      </c>
      <c r="AI72">
        <v>0</v>
      </c>
      <c r="AJ72">
        <v>0</v>
      </c>
      <c r="AK72">
        <v>0</v>
      </c>
      <c r="AL72">
        <v>0</v>
      </c>
      <c r="AM72">
        <v>1.5544431938566314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2.3800422380952382</v>
      </c>
      <c r="BA72">
        <v>0.45000650602409636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46.513770933266912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2.7799896437187166</v>
      </c>
      <c r="L73">
        <v>9.1599250382228039</v>
      </c>
      <c r="M73">
        <v>2.4803929145120476</v>
      </c>
      <c r="N73">
        <v>1.3901020758974356</v>
      </c>
      <c r="O73">
        <v>3.0800128636919819</v>
      </c>
      <c r="P73">
        <v>5.0099512491921008</v>
      </c>
      <c r="Q73">
        <v>0.4003505945945946</v>
      </c>
      <c r="R73">
        <v>1.2700431661920786</v>
      </c>
      <c r="S73">
        <v>0.62985116799601204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0.76448026741773445</v>
      </c>
      <c r="AE73">
        <v>0</v>
      </c>
      <c r="AF73">
        <v>0.7568358048087761</v>
      </c>
      <c r="AG73">
        <v>4.7088181673573475</v>
      </c>
      <c r="AH73">
        <v>4.0065156258388619</v>
      </c>
      <c r="AI73">
        <v>0</v>
      </c>
      <c r="AJ73">
        <v>0</v>
      </c>
      <c r="AK73">
        <v>0</v>
      </c>
      <c r="AL73">
        <v>0</v>
      </c>
      <c r="AM73">
        <v>1.5544431938566314</v>
      </c>
      <c r="AN73">
        <v>4.4594728392889048E-2</v>
      </c>
      <c r="AO73">
        <v>0</v>
      </c>
      <c r="AP73">
        <v>0</v>
      </c>
      <c r="AQ73">
        <v>1.5136716351417858</v>
      </c>
      <c r="AR73">
        <v>0</v>
      </c>
      <c r="AS73">
        <v>3.0212258481007201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2.3800422380952382</v>
      </c>
      <c r="BA73">
        <v>1.0706952284263958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51.732173286020746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2.7799896437187166</v>
      </c>
      <c r="L74">
        <v>9.1599250382228039</v>
      </c>
      <c r="M74">
        <v>2.4803929145120476</v>
      </c>
      <c r="N74">
        <v>1.3901020758974356</v>
      </c>
      <c r="O74">
        <v>3.0800128636919819</v>
      </c>
      <c r="P74">
        <v>5.0099512491921008</v>
      </c>
      <c r="Q74">
        <v>0.4003505945945946</v>
      </c>
      <c r="R74">
        <v>1.2700431661920786</v>
      </c>
      <c r="S74">
        <v>0.62985116799601204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1.4983817487939697</v>
      </c>
      <c r="AC74">
        <v>0.96834160003637537</v>
      </c>
      <c r="AD74">
        <v>0.76448026741773445</v>
      </c>
      <c r="AE74">
        <v>0</v>
      </c>
      <c r="AF74">
        <v>0.7568358048087761</v>
      </c>
      <c r="AG74">
        <v>4.7088181673573475</v>
      </c>
      <c r="AH74">
        <v>4.0065156258388619</v>
      </c>
      <c r="AI74">
        <v>0</v>
      </c>
      <c r="AJ74">
        <v>0</v>
      </c>
      <c r="AK74">
        <v>0</v>
      </c>
      <c r="AL74">
        <v>0</v>
      </c>
      <c r="AM74">
        <v>1.5544431938566314</v>
      </c>
      <c r="AN74">
        <v>4.4594728392889048E-2</v>
      </c>
      <c r="AO74">
        <v>0</v>
      </c>
      <c r="AP74">
        <v>0</v>
      </c>
      <c r="AQ74">
        <v>3.0273432702835716</v>
      </c>
      <c r="AR74">
        <v>0</v>
      </c>
      <c r="AS74">
        <v>3.0212258481007201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3.65</v>
      </c>
      <c r="BA74">
        <v>1.0706952284263958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56.982526031897642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2.7799896437187166</v>
      </c>
      <c r="L75">
        <v>9.1599384022914361</v>
      </c>
      <c r="M75">
        <v>2.4803929145120476</v>
      </c>
      <c r="N75">
        <v>1.3901020758974356</v>
      </c>
      <c r="O75">
        <v>3.0800128636919819</v>
      </c>
      <c r="P75">
        <v>5.0099512491921008</v>
      </c>
      <c r="Q75">
        <v>0.4003505945945946</v>
      </c>
      <c r="R75">
        <v>1.269945227209625</v>
      </c>
      <c r="S75">
        <v>0.62985116799601204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3.0212269238035261</v>
      </c>
      <c r="AC75">
        <v>0.96834160003637537</v>
      </c>
      <c r="AD75">
        <v>0.76448026741773445</v>
      </c>
      <c r="AE75">
        <v>0</v>
      </c>
      <c r="AF75">
        <v>0.7568358048087761</v>
      </c>
      <c r="AG75">
        <v>4.7088181673573475</v>
      </c>
      <c r="AH75">
        <v>5.1452094519642841</v>
      </c>
      <c r="AI75">
        <v>0</v>
      </c>
      <c r="AJ75">
        <v>0</v>
      </c>
      <c r="AK75">
        <v>0</v>
      </c>
      <c r="AL75">
        <v>0</v>
      </c>
      <c r="AM75">
        <v>1.5544431938566314</v>
      </c>
      <c r="AN75">
        <v>4.4594728392889048E-2</v>
      </c>
      <c r="AO75">
        <v>0</v>
      </c>
      <c r="AP75">
        <v>0</v>
      </c>
      <c r="AQ75">
        <v>4.3728290463432629</v>
      </c>
      <c r="AR75">
        <v>0</v>
      </c>
      <c r="AS75">
        <v>3.0212258481007201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3.65</v>
      </c>
      <c r="BA75">
        <v>1.3698271190476192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61.288598124799705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2.7799896437187166</v>
      </c>
      <c r="L76">
        <v>9.1600272069545952</v>
      </c>
      <c r="M76">
        <v>2.4803929145120476</v>
      </c>
      <c r="N76">
        <v>1.3901020758974356</v>
      </c>
      <c r="O76">
        <v>3.0800128636919819</v>
      </c>
      <c r="P76">
        <v>5.0099512491921008</v>
      </c>
      <c r="Q76">
        <v>0.4003505945945946</v>
      </c>
      <c r="R76">
        <v>1.269945227209625</v>
      </c>
      <c r="S76">
        <v>0.62985116799601204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4.5318402886143305</v>
      </c>
      <c r="AC76">
        <v>1.9366832868214623</v>
      </c>
      <c r="AD76">
        <v>1.7583045729983462</v>
      </c>
      <c r="AE76">
        <v>1.6364974182717409</v>
      </c>
      <c r="AF76">
        <v>1.4295787676818146</v>
      </c>
      <c r="AG76">
        <v>4.7088181673573475</v>
      </c>
      <c r="AH76">
        <v>7.591292698514291</v>
      </c>
      <c r="AI76">
        <v>0</v>
      </c>
      <c r="AJ76">
        <v>0</v>
      </c>
      <c r="AK76">
        <v>0</v>
      </c>
      <c r="AL76">
        <v>0</v>
      </c>
      <c r="AM76">
        <v>1.5544431938566314</v>
      </c>
      <c r="AN76">
        <v>4.4594728392889048E-2</v>
      </c>
      <c r="AO76">
        <v>0</v>
      </c>
      <c r="AP76">
        <v>0</v>
      </c>
      <c r="AQ76">
        <v>6.0546864309074371</v>
      </c>
      <c r="AR76">
        <v>0</v>
      </c>
      <c r="AS76">
        <v>3.0212258481007201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4.857861164613662</v>
      </c>
      <c r="BA76">
        <v>2.0299999999999998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74.505127559965331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2.7799896437187166</v>
      </c>
      <c r="L77">
        <v>8.9099123806885991</v>
      </c>
      <c r="M77">
        <v>2.4803929145120476</v>
      </c>
      <c r="N77">
        <v>1.3901020758974356</v>
      </c>
      <c r="O77">
        <v>3.0800128636919819</v>
      </c>
      <c r="P77">
        <v>5.0099512491921008</v>
      </c>
      <c r="Q77">
        <v>0.40077689626556018</v>
      </c>
      <c r="R77">
        <v>1.2294681198237887</v>
      </c>
      <c r="S77">
        <v>0.5602249491525424</v>
      </c>
      <c r="T77">
        <v>0.75208531468531459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3.0864615305997178</v>
      </c>
      <c r="AE77">
        <v>3.2729947503370393</v>
      </c>
      <c r="AF77">
        <v>2.1443681136248656</v>
      </c>
      <c r="AG77">
        <v>4.7088181673573475</v>
      </c>
      <c r="AH77">
        <v>10.416940501338289</v>
      </c>
      <c r="AI77">
        <v>0</v>
      </c>
      <c r="AJ77">
        <v>0</v>
      </c>
      <c r="AK77">
        <v>0</v>
      </c>
      <c r="AL77">
        <v>0</v>
      </c>
      <c r="AM77">
        <v>1.6054085294196185</v>
      </c>
      <c r="AN77">
        <v>4.4594728392889048E-2</v>
      </c>
      <c r="AO77">
        <v>0</v>
      </c>
      <c r="AP77">
        <v>0</v>
      </c>
      <c r="AQ77">
        <v>6.0546864309074371</v>
      </c>
      <c r="AR77">
        <v>0</v>
      </c>
      <c r="AS77">
        <v>3.0834035969999549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4.857861164613662</v>
      </c>
      <c r="BA77">
        <v>2.7818877886497066</v>
      </c>
      <c r="BB77">
        <v>2.8981031976744185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83.308240627984986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2.7500045822740931</v>
      </c>
      <c r="L78">
        <v>9.0299370926588853</v>
      </c>
      <c r="M78">
        <v>2.4803929145120476</v>
      </c>
      <c r="N78">
        <v>1.3901020758974356</v>
      </c>
      <c r="O78">
        <v>3.0800128636919819</v>
      </c>
      <c r="P78">
        <v>5.0099512491921008</v>
      </c>
      <c r="Q78">
        <v>0.39985346700083541</v>
      </c>
      <c r="R78">
        <v>1.2294681198237887</v>
      </c>
      <c r="S78">
        <v>0.61989408454673556</v>
      </c>
      <c r="T78">
        <v>0.75208531468531459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3.2729947503370393</v>
      </c>
      <c r="AF78">
        <v>2.1443681136248656</v>
      </c>
      <c r="AG78">
        <v>4.7088181673573475</v>
      </c>
      <c r="AH78">
        <v>12.50032864879698</v>
      </c>
      <c r="AI78">
        <v>0.3185334957304754</v>
      </c>
      <c r="AJ78">
        <v>0</v>
      </c>
      <c r="AK78">
        <v>0</v>
      </c>
      <c r="AL78">
        <v>0</v>
      </c>
      <c r="AM78">
        <v>1.6054085294196185</v>
      </c>
      <c r="AN78">
        <v>4.4594728392889048E-2</v>
      </c>
      <c r="AO78">
        <v>0</v>
      </c>
      <c r="AP78">
        <v>0</v>
      </c>
      <c r="AQ78">
        <v>6.0546864309074371</v>
      </c>
      <c r="AR78">
        <v>0</v>
      </c>
      <c r="AS78">
        <v>3.0834035969999549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4.857861164613662</v>
      </c>
      <c r="BA78">
        <v>3.2884958446280996</v>
      </c>
      <c r="BB78">
        <v>2.8981031976744185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86.803857692577211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2.7700815856275076</v>
      </c>
      <c r="L79">
        <v>9.0299370926588853</v>
      </c>
      <c r="M79">
        <v>2.4803929145120476</v>
      </c>
      <c r="N79">
        <v>1.3901020758974356</v>
      </c>
      <c r="O79">
        <v>3.0800128636919819</v>
      </c>
      <c r="P79">
        <v>5.0099512491921008</v>
      </c>
      <c r="Q79">
        <v>0.39985346700083541</v>
      </c>
      <c r="R79">
        <v>1.2294681198237887</v>
      </c>
      <c r="S79">
        <v>0.61989408454673556</v>
      </c>
      <c r="T79">
        <v>0.75208531468531459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3.2729947503370393</v>
      </c>
      <c r="AF79">
        <v>2.1443681136248656</v>
      </c>
      <c r="AG79">
        <v>4.7088181673573475</v>
      </c>
      <c r="AH79">
        <v>12.50032864879698</v>
      </c>
      <c r="AI79">
        <v>1.6563738654212374</v>
      </c>
      <c r="AJ79">
        <v>0</v>
      </c>
      <c r="AK79">
        <v>0</v>
      </c>
      <c r="AL79">
        <v>0</v>
      </c>
      <c r="AM79">
        <v>1.6054085294196185</v>
      </c>
      <c r="AN79">
        <v>4.4594728392889048E-2</v>
      </c>
      <c r="AO79">
        <v>0</v>
      </c>
      <c r="AP79">
        <v>0</v>
      </c>
      <c r="AQ79">
        <v>6.0546864309074371</v>
      </c>
      <c r="AR79">
        <v>0</v>
      </c>
      <c r="AS79">
        <v>3.0834035969999549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4.857861164613662</v>
      </c>
      <c r="BA79">
        <v>3.2884958446280996</v>
      </c>
      <c r="BB79">
        <v>2.8981031976744185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88.16177506562137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2.7700815856275076</v>
      </c>
      <c r="L80">
        <v>9.0299370926588853</v>
      </c>
      <c r="M80">
        <v>2.4803929145120476</v>
      </c>
      <c r="N80">
        <v>1.3901020758974356</v>
      </c>
      <c r="O80">
        <v>3.0800128636919819</v>
      </c>
      <c r="P80">
        <v>5.0099512491921008</v>
      </c>
      <c r="Q80">
        <v>0.39985346700083541</v>
      </c>
      <c r="R80">
        <v>1.2294681198237887</v>
      </c>
      <c r="S80">
        <v>0.61989408454673556</v>
      </c>
      <c r="T80">
        <v>0.75208531468531459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3.2729947503370393</v>
      </c>
      <c r="AF80">
        <v>2.1443681136248656</v>
      </c>
      <c r="AG80">
        <v>4.7088181673573475</v>
      </c>
      <c r="AH80">
        <v>12.50032864879698</v>
      </c>
      <c r="AI80">
        <v>1.6563738654212374</v>
      </c>
      <c r="AJ80">
        <v>0</v>
      </c>
      <c r="AK80">
        <v>0</v>
      </c>
      <c r="AL80">
        <v>0</v>
      </c>
      <c r="AM80">
        <v>1.6054085294196185</v>
      </c>
      <c r="AN80">
        <v>4.4594728392889048E-2</v>
      </c>
      <c r="AO80">
        <v>0</v>
      </c>
      <c r="AP80">
        <v>0</v>
      </c>
      <c r="AQ80">
        <v>6.0546864309074371</v>
      </c>
      <c r="AR80">
        <v>0</v>
      </c>
      <c r="AS80">
        <v>3.0834035969999549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4.857861164613662</v>
      </c>
      <c r="BA80">
        <v>3.2884958446280996</v>
      </c>
      <c r="BB80">
        <v>2.8981031976744185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88.16177506562137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2.7700815856275076</v>
      </c>
      <c r="L81">
        <v>9.0299370926588853</v>
      </c>
      <c r="M81">
        <v>2.4803929145120476</v>
      </c>
      <c r="N81">
        <v>1.3901020758974356</v>
      </c>
      <c r="O81">
        <v>3.0800128636919819</v>
      </c>
      <c r="P81">
        <v>5.0099512491921008</v>
      </c>
      <c r="Q81">
        <v>0.39985346700083541</v>
      </c>
      <c r="R81">
        <v>1.2294681198237887</v>
      </c>
      <c r="S81">
        <v>0.61989408454673556</v>
      </c>
      <c r="T81">
        <v>0.75208531468531459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3.2729947503370393</v>
      </c>
      <c r="AF81">
        <v>2.1443681136248656</v>
      </c>
      <c r="AG81">
        <v>4.7088181673573475</v>
      </c>
      <c r="AH81">
        <v>12.50032864879698</v>
      </c>
      <c r="AI81">
        <v>1.6563738654212374</v>
      </c>
      <c r="AJ81">
        <v>0</v>
      </c>
      <c r="AK81">
        <v>0</v>
      </c>
      <c r="AL81">
        <v>0</v>
      </c>
      <c r="AM81">
        <v>1.6054085294196185</v>
      </c>
      <c r="AN81">
        <v>4.4594728392889048E-2</v>
      </c>
      <c r="AO81">
        <v>0</v>
      </c>
      <c r="AP81">
        <v>0</v>
      </c>
      <c r="AQ81">
        <v>6.0546864309074371</v>
      </c>
      <c r="AR81">
        <v>0</v>
      </c>
      <c r="AS81">
        <v>3.0834035969999549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4.857861164613662</v>
      </c>
      <c r="BA81">
        <v>3.2884958446280996</v>
      </c>
      <c r="BB81">
        <v>2.8981031976744185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88.16177506562137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2.7700815856275076</v>
      </c>
      <c r="L82">
        <v>9.0299370926588853</v>
      </c>
      <c r="M82">
        <v>2.4803929145120476</v>
      </c>
      <c r="N82">
        <v>1.3901020758974356</v>
      </c>
      <c r="O82">
        <v>3.0800128636919819</v>
      </c>
      <c r="P82">
        <v>5.0099512491921008</v>
      </c>
      <c r="Q82">
        <v>0.39985346700083541</v>
      </c>
      <c r="R82">
        <v>1.2294681198237887</v>
      </c>
      <c r="S82">
        <v>0.61989408454673556</v>
      </c>
      <c r="T82">
        <v>0.75208531468531459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3.2729947503370393</v>
      </c>
      <c r="AF82">
        <v>2.1443681136248656</v>
      </c>
      <c r="AG82">
        <v>4.7088181673573475</v>
      </c>
      <c r="AH82">
        <v>12.50032864879698</v>
      </c>
      <c r="AI82">
        <v>1.6563738654212374</v>
      </c>
      <c r="AJ82">
        <v>0</v>
      </c>
      <c r="AK82">
        <v>0</v>
      </c>
      <c r="AL82">
        <v>0</v>
      </c>
      <c r="AM82">
        <v>1.6054085294196185</v>
      </c>
      <c r="AN82">
        <v>4.4594728392889048E-2</v>
      </c>
      <c r="AO82">
        <v>0</v>
      </c>
      <c r="AP82">
        <v>0</v>
      </c>
      <c r="AQ82">
        <v>6.0546864309074371</v>
      </c>
      <c r="AR82">
        <v>0</v>
      </c>
      <c r="AS82">
        <v>3.0834035969999549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4.857861164613662</v>
      </c>
      <c r="BA82">
        <v>3.2884958446280996</v>
      </c>
      <c r="BB82">
        <v>2.8981031976744185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87.280584222841512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2.8200602449706054</v>
      </c>
      <c r="L83">
        <v>9.160191293843182</v>
      </c>
      <c r="M83">
        <v>2.4803929145120476</v>
      </c>
      <c r="N83">
        <v>1.3901020758974356</v>
      </c>
      <c r="O83">
        <v>3.0800128636919819</v>
      </c>
      <c r="P83">
        <v>5.0099512491921008</v>
      </c>
      <c r="Q83">
        <v>0.40077689626556018</v>
      </c>
      <c r="R83">
        <v>1.2294681198237887</v>
      </c>
      <c r="S83">
        <v>0.61989408454673556</v>
      </c>
      <c r="T83">
        <v>0.75208531468531459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3.2729947503370393</v>
      </c>
      <c r="AF83">
        <v>2.1443681136248656</v>
      </c>
      <c r="AG83">
        <v>4.7088181673573475</v>
      </c>
      <c r="AH83">
        <v>12.50032864879698</v>
      </c>
      <c r="AI83">
        <v>0.3185334957304754</v>
      </c>
      <c r="AJ83">
        <v>0</v>
      </c>
      <c r="AK83">
        <v>0</v>
      </c>
      <c r="AL83">
        <v>0</v>
      </c>
      <c r="AM83">
        <v>1.6054085294196185</v>
      </c>
      <c r="AN83">
        <v>4.4594728392889048E-2</v>
      </c>
      <c r="AO83">
        <v>0</v>
      </c>
      <c r="AP83">
        <v>0</v>
      </c>
      <c r="AQ83">
        <v>6.0546864309074371</v>
      </c>
      <c r="AR83">
        <v>0</v>
      </c>
      <c r="AS83">
        <v>3.0834035969999549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4.857861164613662</v>
      </c>
      <c r="BA83">
        <v>3.2884958446280996</v>
      </c>
      <c r="BB83">
        <v>2.8981031976744185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86.123900142942873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2.7799896437187166</v>
      </c>
      <c r="L84">
        <v>9.160191293843182</v>
      </c>
      <c r="M84">
        <v>2.4803929145120476</v>
      </c>
      <c r="N84">
        <v>1.3901020758974356</v>
      </c>
      <c r="O84">
        <v>3.0800128636919819</v>
      </c>
      <c r="P84">
        <v>5.0099512491921008</v>
      </c>
      <c r="Q84">
        <v>0.40077689626556018</v>
      </c>
      <c r="R84">
        <v>1.2294681198237887</v>
      </c>
      <c r="S84">
        <v>0.61989408454673556</v>
      </c>
      <c r="T84">
        <v>0.75208531468531459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3.2729947503370393</v>
      </c>
      <c r="AF84">
        <v>2.1443681136248656</v>
      </c>
      <c r="AG84">
        <v>4.7088181673573475</v>
      </c>
      <c r="AH84">
        <v>10.416940501338289</v>
      </c>
      <c r="AI84">
        <v>0.3185334957304754</v>
      </c>
      <c r="AJ84">
        <v>0</v>
      </c>
      <c r="AK84">
        <v>0</v>
      </c>
      <c r="AL84">
        <v>0</v>
      </c>
      <c r="AM84">
        <v>1.6054085294196185</v>
      </c>
      <c r="AN84">
        <v>4.4594728392889048E-2</v>
      </c>
      <c r="AO84">
        <v>0</v>
      </c>
      <c r="AP84">
        <v>0</v>
      </c>
      <c r="AQ84">
        <v>6.0546864309074371</v>
      </c>
      <c r="AR84">
        <v>0</v>
      </c>
      <c r="AS84">
        <v>3.0834035969999549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4.857861164613662</v>
      </c>
      <c r="BA84">
        <v>2.7818877886497066</v>
      </c>
      <c r="BB84">
        <v>2.8981031976744185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83.493833338253893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2.7799896437187166</v>
      </c>
      <c r="L85">
        <v>9.160191293843182</v>
      </c>
      <c r="M85">
        <v>2.4803929145120476</v>
      </c>
      <c r="N85">
        <v>1.3901020758974356</v>
      </c>
      <c r="O85">
        <v>3.0800128636919819</v>
      </c>
      <c r="P85">
        <v>5.0099512491921008</v>
      </c>
      <c r="Q85">
        <v>0.40077689626556018</v>
      </c>
      <c r="R85">
        <v>1.2294681198237887</v>
      </c>
      <c r="S85">
        <v>0.61989408454673556</v>
      </c>
      <c r="T85">
        <v>0.75208531468531459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4.5318402886143305</v>
      </c>
      <c r="AC85">
        <v>0.96834160003637537</v>
      </c>
      <c r="AD85">
        <v>1.7583045729983462</v>
      </c>
      <c r="AE85">
        <v>1.6364974182717409</v>
      </c>
      <c r="AF85">
        <v>1.5136716096175522</v>
      </c>
      <c r="AG85">
        <v>4.7088181673573475</v>
      </c>
      <c r="AH85">
        <v>8.3335524325313184</v>
      </c>
      <c r="AI85">
        <v>0</v>
      </c>
      <c r="AJ85">
        <v>0</v>
      </c>
      <c r="AK85">
        <v>0</v>
      </c>
      <c r="AL85">
        <v>0</v>
      </c>
      <c r="AM85">
        <v>1.5544431938566314</v>
      </c>
      <c r="AN85">
        <v>4.4594728392889048E-2</v>
      </c>
      <c r="AO85">
        <v>0</v>
      </c>
      <c r="AP85">
        <v>0</v>
      </c>
      <c r="AQ85">
        <v>6.0546864309074371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2.8784462155009449</v>
      </c>
      <c r="AZ85">
        <v>3.65</v>
      </c>
      <c r="BA85">
        <v>2.23</v>
      </c>
      <c r="BB85">
        <v>2.8981031976744185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72.685390160036931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2.7799896437187166</v>
      </c>
      <c r="L86">
        <v>9.030062920624486</v>
      </c>
      <c r="M86">
        <v>2.4803929145120476</v>
      </c>
      <c r="N86">
        <v>1.3901020758974356</v>
      </c>
      <c r="O86">
        <v>3.0800128636919819</v>
      </c>
      <c r="P86">
        <v>5.0099512491921008</v>
      </c>
      <c r="Q86">
        <v>0.39985346700083541</v>
      </c>
      <c r="R86">
        <v>1.2294681198237887</v>
      </c>
      <c r="S86">
        <v>0.61989408454673556</v>
      </c>
      <c r="T86">
        <v>0.75208531468531459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3.0212269238035261</v>
      </c>
      <c r="AC86">
        <v>0.96834160003637537</v>
      </c>
      <c r="AD86">
        <v>0.76448026741773445</v>
      </c>
      <c r="AE86">
        <v>1.6364974182717409</v>
      </c>
      <c r="AF86">
        <v>1.5136716096175522</v>
      </c>
      <c r="AG86">
        <v>4.7088181673573475</v>
      </c>
      <c r="AH86">
        <v>6.2501642850726284</v>
      </c>
      <c r="AI86">
        <v>0</v>
      </c>
      <c r="AJ86">
        <v>0</v>
      </c>
      <c r="AK86">
        <v>0</v>
      </c>
      <c r="AL86">
        <v>0</v>
      </c>
      <c r="AM86">
        <v>1.5544431938566314</v>
      </c>
      <c r="AN86">
        <v>4.4594728392889048E-2</v>
      </c>
      <c r="AO86">
        <v>0</v>
      </c>
      <c r="AP86">
        <v>0</v>
      </c>
      <c r="AQ86">
        <v>6.0546864309074371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2.8784462155009449</v>
      </c>
      <c r="AZ86">
        <v>1.9580959224376731</v>
      </c>
      <c r="BA86">
        <v>1.668956657980456</v>
      </c>
      <c r="BB86">
        <v>2.8981031976744185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65.713565120121515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2.7799896437187166</v>
      </c>
      <c r="L87">
        <v>9.030062920624486</v>
      </c>
      <c r="M87">
        <v>2.4803929145120476</v>
      </c>
      <c r="N87">
        <v>1.3901020758974356</v>
      </c>
      <c r="O87">
        <v>3.0800128636919819</v>
      </c>
      <c r="P87">
        <v>5.0099512491921008</v>
      </c>
      <c r="Q87">
        <v>0.39985346700083541</v>
      </c>
      <c r="R87">
        <v>1.2294681198237887</v>
      </c>
      <c r="S87">
        <v>0.61989408454673556</v>
      </c>
      <c r="T87">
        <v>0.75208531468531459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1.510613461901763</v>
      </c>
      <c r="AC87">
        <v>0.96834160003637537</v>
      </c>
      <c r="AD87">
        <v>0</v>
      </c>
      <c r="AE87">
        <v>1.6364974182717409</v>
      </c>
      <c r="AF87">
        <v>1.5136716096175522</v>
      </c>
      <c r="AG87">
        <v>4.7088181673573475</v>
      </c>
      <c r="AH87">
        <v>3.7956463492571455</v>
      </c>
      <c r="AI87">
        <v>0</v>
      </c>
      <c r="AJ87">
        <v>0</v>
      </c>
      <c r="AK87">
        <v>0</v>
      </c>
      <c r="AL87">
        <v>0</v>
      </c>
      <c r="AM87">
        <v>1.5544431938566314</v>
      </c>
      <c r="AN87">
        <v>4.4594728392889048E-2</v>
      </c>
      <c r="AO87">
        <v>0</v>
      </c>
      <c r="AP87">
        <v>0</v>
      </c>
      <c r="AQ87">
        <v>6.0546864309074371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2.8784462155009449</v>
      </c>
      <c r="AZ87">
        <v>0.98146085714285736</v>
      </c>
      <c r="BA87">
        <v>1.0186521818181817</v>
      </c>
      <c r="BB87">
        <v>2.8981031976744185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59.35701391352945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2.7799896437187166</v>
      </c>
      <c r="L88">
        <v>9.030062920624486</v>
      </c>
      <c r="M88">
        <v>2.4803929145120476</v>
      </c>
      <c r="N88">
        <v>1.3901020758974356</v>
      </c>
      <c r="O88">
        <v>3.0800128636919819</v>
      </c>
      <c r="P88">
        <v>5.0099512491921008</v>
      </c>
      <c r="Q88">
        <v>0.39985346700083541</v>
      </c>
      <c r="R88">
        <v>1.2294681198237887</v>
      </c>
      <c r="S88">
        <v>0.61989408454673556</v>
      </c>
      <c r="T88">
        <v>0.75208531468531459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1.510613461901763</v>
      </c>
      <c r="AC88">
        <v>0.96834160003637537</v>
      </c>
      <c r="AD88">
        <v>0</v>
      </c>
      <c r="AE88">
        <v>1.6364974182717409</v>
      </c>
      <c r="AF88">
        <v>1.5136716096175522</v>
      </c>
      <c r="AG88">
        <v>4.7088181673573475</v>
      </c>
      <c r="AH88">
        <v>1.923127478380172</v>
      </c>
      <c r="AI88">
        <v>0</v>
      </c>
      <c r="AJ88">
        <v>0</v>
      </c>
      <c r="AK88">
        <v>0</v>
      </c>
      <c r="AL88">
        <v>0</v>
      </c>
      <c r="AM88">
        <v>1.5544431938566314</v>
      </c>
      <c r="AN88">
        <v>4.4594728392889048E-2</v>
      </c>
      <c r="AO88">
        <v>0</v>
      </c>
      <c r="AP88">
        <v>0</v>
      </c>
      <c r="AQ88">
        <v>6.0546864309074371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2.8784462155009449</v>
      </c>
      <c r="AZ88">
        <v>0</v>
      </c>
      <c r="BA88">
        <v>0.5192260210526316</v>
      </c>
      <c r="BB88">
        <v>2.8981031976744185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56.003608024744068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2.7799896437187166</v>
      </c>
      <c r="L89">
        <v>9.030062920624486</v>
      </c>
      <c r="M89">
        <v>2.4803929145120476</v>
      </c>
      <c r="N89">
        <v>1.3901020758974356</v>
      </c>
      <c r="O89">
        <v>3.0800128636919819</v>
      </c>
      <c r="P89">
        <v>5.0099512491921008</v>
      </c>
      <c r="Q89">
        <v>0.39985346700083541</v>
      </c>
      <c r="R89">
        <v>1.2294681198237887</v>
      </c>
      <c r="S89">
        <v>0.61989408454673556</v>
      </c>
      <c r="T89">
        <v>0.75208531468531459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1.510613461901763</v>
      </c>
      <c r="AC89">
        <v>0.96834160003637537</v>
      </c>
      <c r="AD89">
        <v>0</v>
      </c>
      <c r="AE89">
        <v>1.6364974182717409</v>
      </c>
      <c r="AF89">
        <v>1.5136716096175522</v>
      </c>
      <c r="AG89">
        <v>4.7088181673573475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1.5544431938566314</v>
      </c>
      <c r="AN89">
        <v>4.4594728392889048E-2</v>
      </c>
      <c r="AO89">
        <v>0</v>
      </c>
      <c r="AP89">
        <v>0</v>
      </c>
      <c r="AQ89">
        <v>6.0546864309074371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2.8784462155009449</v>
      </c>
      <c r="AZ89">
        <v>0</v>
      </c>
      <c r="BA89">
        <v>0</v>
      </c>
      <c r="BB89">
        <v>2.8981031976744185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53.561254525311263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2.7799896437187166</v>
      </c>
      <c r="L90">
        <v>9.030062920624486</v>
      </c>
      <c r="M90">
        <v>2.4803929145120476</v>
      </c>
      <c r="N90">
        <v>1.3901020758974356</v>
      </c>
      <c r="O90">
        <v>3.0800128636919819</v>
      </c>
      <c r="P90">
        <v>5.0099512491921008</v>
      </c>
      <c r="Q90">
        <v>0.39985346700083541</v>
      </c>
      <c r="R90">
        <v>1.2294681198237887</v>
      </c>
      <c r="S90">
        <v>0.61989408454673556</v>
      </c>
      <c r="T90">
        <v>0.75208531468531459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1.510613461901763</v>
      </c>
      <c r="AC90">
        <v>0.96834160003637537</v>
      </c>
      <c r="AD90">
        <v>0</v>
      </c>
      <c r="AE90">
        <v>1.6364974182717409</v>
      </c>
      <c r="AF90">
        <v>1.5136716096175522</v>
      </c>
      <c r="AG90">
        <v>4.7088181673573475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1.5544431938566314</v>
      </c>
      <c r="AN90">
        <v>4.4594728392889048E-2</v>
      </c>
      <c r="AO90">
        <v>0</v>
      </c>
      <c r="AP90">
        <v>0</v>
      </c>
      <c r="AQ90">
        <v>6.0546864309074371</v>
      </c>
      <c r="AR90">
        <v>0</v>
      </c>
      <c r="AS90">
        <v>3.0212258481007201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2.8784462155009449</v>
      </c>
      <c r="AZ90">
        <v>0</v>
      </c>
      <c r="BA90">
        <v>0</v>
      </c>
      <c r="BB90">
        <v>2.8981031976744185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53.561254525311263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2.7799896437187166</v>
      </c>
      <c r="L91">
        <v>9.0300602726557173</v>
      </c>
      <c r="M91">
        <v>2.4803929145120476</v>
      </c>
      <c r="N91">
        <v>1.3901020758974356</v>
      </c>
      <c r="O91">
        <v>3.0800128636919819</v>
      </c>
      <c r="P91">
        <v>5.0099512491921008</v>
      </c>
      <c r="Q91">
        <v>0.39985346700083541</v>
      </c>
      <c r="R91">
        <v>1.2294681198237887</v>
      </c>
      <c r="S91">
        <v>0.61989408454673556</v>
      </c>
      <c r="T91">
        <v>0.75208531468531459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1.510613461901763</v>
      </c>
      <c r="AC91">
        <v>0</v>
      </c>
      <c r="AD91">
        <v>0</v>
      </c>
      <c r="AE91">
        <v>1.6364974182717409</v>
      </c>
      <c r="AF91">
        <v>1.5136716096175522</v>
      </c>
      <c r="AG91">
        <v>4.7088181673573475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1.5544431938566314</v>
      </c>
      <c r="AN91">
        <v>4.4594728392889048E-2</v>
      </c>
      <c r="AO91">
        <v>0</v>
      </c>
      <c r="AP91">
        <v>0</v>
      </c>
      <c r="AQ91">
        <v>6.0546864309074371</v>
      </c>
      <c r="AR91">
        <v>0</v>
      </c>
      <c r="AS91">
        <v>3.0212258481007201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2.8784462155009449</v>
      </c>
      <c r="AZ91">
        <v>0</v>
      </c>
      <c r="BA91">
        <v>0</v>
      </c>
      <c r="BB91">
        <v>2.8981031976744185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52.592910277306117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2.7399799926214676</v>
      </c>
      <c r="L92">
        <v>9.0300602726557173</v>
      </c>
      <c r="M92">
        <v>2.4803929145120476</v>
      </c>
      <c r="N92">
        <v>1.3901020758974356</v>
      </c>
      <c r="O92">
        <v>3.0800128636919819</v>
      </c>
      <c r="P92">
        <v>5.0099512491921008</v>
      </c>
      <c r="Q92">
        <v>0.39985346700083541</v>
      </c>
      <c r="R92">
        <v>1.2294681198237887</v>
      </c>
      <c r="S92">
        <v>0.61989408454673556</v>
      </c>
      <c r="T92">
        <v>0.75208531468531459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1.0702726638398417</v>
      </c>
      <c r="AC92">
        <v>0</v>
      </c>
      <c r="AD92">
        <v>0</v>
      </c>
      <c r="AE92">
        <v>1.6364974182717409</v>
      </c>
      <c r="AF92">
        <v>1.5136716096175522</v>
      </c>
      <c r="AG92">
        <v>4.7088181673573475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1.5544431938566314</v>
      </c>
      <c r="AN92">
        <v>4.4594728392889048E-2</v>
      </c>
      <c r="AO92">
        <v>0</v>
      </c>
      <c r="AP92">
        <v>0</v>
      </c>
      <c r="AQ92">
        <v>6.0546864309074371</v>
      </c>
      <c r="AR92">
        <v>0</v>
      </c>
      <c r="AS92">
        <v>3.0212258481007201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2.8784462155009449</v>
      </c>
      <c r="AZ92">
        <v>0</v>
      </c>
      <c r="BA92">
        <v>0</v>
      </c>
      <c r="BB92">
        <v>2.8981031976744185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52.112559828146942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2.7700815856275076</v>
      </c>
      <c r="L93">
        <v>9.0300602726557173</v>
      </c>
      <c r="M93">
        <v>2.4803929145120476</v>
      </c>
      <c r="N93">
        <v>1.3901020758974356</v>
      </c>
      <c r="O93">
        <v>3.0800128636919819</v>
      </c>
      <c r="P93">
        <v>5.0099512491921008</v>
      </c>
      <c r="Q93">
        <v>0.39985346700083541</v>
      </c>
      <c r="R93">
        <v>1.2294681198237887</v>
      </c>
      <c r="S93">
        <v>0.61989408454673556</v>
      </c>
      <c r="T93">
        <v>0.75208531468531459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1.0702726638398417</v>
      </c>
      <c r="AC93">
        <v>0</v>
      </c>
      <c r="AD93">
        <v>0</v>
      </c>
      <c r="AE93">
        <v>1.6364974182717409</v>
      </c>
      <c r="AF93">
        <v>1.5136716096175522</v>
      </c>
      <c r="AG93">
        <v>4.7088181673573475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1.5544431938566314</v>
      </c>
      <c r="AN93">
        <v>4.4594728392889048E-2</v>
      </c>
      <c r="AO93">
        <v>0</v>
      </c>
      <c r="AP93">
        <v>0</v>
      </c>
      <c r="AQ93">
        <v>5.8865006814850487</v>
      </c>
      <c r="AR93">
        <v>0</v>
      </c>
      <c r="AS93">
        <v>3.0212258481007201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2.8784462155009449</v>
      </c>
      <c r="AZ93">
        <v>0</v>
      </c>
      <c r="BA93">
        <v>0</v>
      </c>
      <c r="BB93">
        <v>2.8981031976744185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51.974475671730595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2.7700815856275076</v>
      </c>
      <c r="L94">
        <v>9.0299910618305077</v>
      </c>
      <c r="M94">
        <v>2.4803929145120476</v>
      </c>
      <c r="N94">
        <v>1.3901020758974356</v>
      </c>
      <c r="O94">
        <v>3.0800128636919819</v>
      </c>
      <c r="P94">
        <v>5.0099512491921008</v>
      </c>
      <c r="Q94">
        <v>0.39985346700083541</v>
      </c>
      <c r="R94">
        <v>1.2294681198237887</v>
      </c>
      <c r="S94">
        <v>0.61989408454673556</v>
      </c>
      <c r="T94">
        <v>0.75208531468531459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1.0702726638398417</v>
      </c>
      <c r="AC94">
        <v>0</v>
      </c>
      <c r="AD94">
        <v>0</v>
      </c>
      <c r="AE94">
        <v>1.6364974182717409</v>
      </c>
      <c r="AF94">
        <v>1.5136716096175522</v>
      </c>
      <c r="AG94">
        <v>4.7088181673573475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1.5544431938566314</v>
      </c>
      <c r="AN94">
        <v>4.4594728392889048E-2</v>
      </c>
      <c r="AO94">
        <v>0</v>
      </c>
      <c r="AP94">
        <v>0</v>
      </c>
      <c r="AQ94">
        <v>5.8865006814850487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2.8784462155009449</v>
      </c>
      <c r="AZ94">
        <v>0</v>
      </c>
      <c r="BA94">
        <v>0</v>
      </c>
      <c r="BB94">
        <v>2.8981031976744185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51.974406460905385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2.7700815856275076</v>
      </c>
      <c r="L95">
        <v>9.0299910618305077</v>
      </c>
      <c r="M95">
        <v>2.4803929145120476</v>
      </c>
      <c r="N95">
        <v>1.3901020758974356</v>
      </c>
      <c r="O95">
        <v>3.0800128636919819</v>
      </c>
      <c r="P95">
        <v>5.0099512491921008</v>
      </c>
      <c r="Q95">
        <v>0.39985346700083541</v>
      </c>
      <c r="R95">
        <v>1.2294681198237887</v>
      </c>
      <c r="S95">
        <v>0.61989408454673556</v>
      </c>
      <c r="T95">
        <v>0.75208531468531459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1.0702726638398417</v>
      </c>
      <c r="AC95">
        <v>0</v>
      </c>
      <c r="AD95">
        <v>0</v>
      </c>
      <c r="AE95">
        <v>1.6364974182717409</v>
      </c>
      <c r="AF95">
        <v>1.5136716096175522</v>
      </c>
      <c r="AG95">
        <v>4.7088181673573475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1.5544431938566314</v>
      </c>
      <c r="AN95">
        <v>4.4594728392889048E-2</v>
      </c>
      <c r="AO95">
        <v>0</v>
      </c>
      <c r="AP95">
        <v>0</v>
      </c>
      <c r="AQ95">
        <v>5.8865006814850487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2.8784462155009449</v>
      </c>
      <c r="AZ95">
        <v>0</v>
      </c>
      <c r="BA95">
        <v>0</v>
      </c>
      <c r="BB95">
        <v>2.8981031976744185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51.974406460905385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2.7700815856275076</v>
      </c>
      <c r="L96">
        <v>9.0299910618305077</v>
      </c>
      <c r="M96">
        <v>2.4803929145120476</v>
      </c>
      <c r="N96">
        <v>1.3901020758974356</v>
      </c>
      <c r="O96">
        <v>3.0800128636919819</v>
      </c>
      <c r="P96">
        <v>5.0099512491921008</v>
      </c>
      <c r="Q96">
        <v>0.39985346700083541</v>
      </c>
      <c r="R96">
        <v>1.2294681198237887</v>
      </c>
      <c r="S96">
        <v>0.61989408454673556</v>
      </c>
      <c r="T96">
        <v>0.75208531468531459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1.0702726638398417</v>
      </c>
      <c r="AC96">
        <v>0</v>
      </c>
      <c r="AD96">
        <v>0</v>
      </c>
      <c r="AE96">
        <v>1.6364974182717409</v>
      </c>
      <c r="AF96">
        <v>1.5136716096175522</v>
      </c>
      <c r="AG96">
        <v>4.7088181673573475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1.5544431938566314</v>
      </c>
      <c r="AN96">
        <v>4.4594728392889048E-2</v>
      </c>
      <c r="AO96">
        <v>0</v>
      </c>
      <c r="AP96">
        <v>0</v>
      </c>
      <c r="AQ96">
        <v>4.7092005451880397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2.8784462155009449</v>
      </c>
      <c r="AZ96">
        <v>0</v>
      </c>
      <c r="BA96">
        <v>0</v>
      </c>
      <c r="BB96">
        <v>2.8981031976744185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50.797106324608379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2.7700815856275076</v>
      </c>
      <c r="L97">
        <v>9.0299910618305077</v>
      </c>
      <c r="M97">
        <v>2.4803929145120476</v>
      </c>
      <c r="N97">
        <v>1.3901020758974356</v>
      </c>
      <c r="O97">
        <v>3.0800128636919819</v>
      </c>
      <c r="P97">
        <v>5.0099512491921008</v>
      </c>
      <c r="Q97">
        <v>0.39985346700083541</v>
      </c>
      <c r="R97">
        <v>1.2294681198237887</v>
      </c>
      <c r="S97">
        <v>0.61989408454673556</v>
      </c>
      <c r="T97">
        <v>0.75208531468531459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1.0702726638398417</v>
      </c>
      <c r="AC97">
        <v>0</v>
      </c>
      <c r="AD97">
        <v>0</v>
      </c>
      <c r="AE97">
        <v>1.6364974182717409</v>
      </c>
      <c r="AF97">
        <v>1.5136716096175522</v>
      </c>
      <c r="AG97">
        <v>4.7088181673573475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1.5544431938566314</v>
      </c>
      <c r="AN97">
        <v>4.4594728392889048E-2</v>
      </c>
      <c r="AO97">
        <v>0</v>
      </c>
      <c r="AP97">
        <v>0</v>
      </c>
      <c r="AQ97">
        <v>3.0273432702835716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2.8784462155009449</v>
      </c>
      <c r="AZ97">
        <v>0</v>
      </c>
      <c r="BA97">
        <v>0</v>
      </c>
      <c r="BB97">
        <v>2.8981031976744185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49.115249049703912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2.7700815856275076</v>
      </c>
      <c r="L98">
        <v>9.0299910618305077</v>
      </c>
      <c r="M98">
        <v>2.4803929145120476</v>
      </c>
      <c r="N98">
        <v>1.3901020758974356</v>
      </c>
      <c r="O98">
        <v>3.0800128636919819</v>
      </c>
      <c r="P98">
        <v>5.0099512491921008</v>
      </c>
      <c r="Q98">
        <v>0.39985346700083541</v>
      </c>
      <c r="R98">
        <v>1.2294681198237887</v>
      </c>
      <c r="S98">
        <v>0.61989408454673556</v>
      </c>
      <c r="T98">
        <v>0.75208531468531459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1.0702726638398417</v>
      </c>
      <c r="AC98">
        <v>0</v>
      </c>
      <c r="AD98">
        <v>0</v>
      </c>
      <c r="AE98">
        <v>1.6364974182717409</v>
      </c>
      <c r="AF98">
        <v>1.5136716096175522</v>
      </c>
      <c r="AG98">
        <v>4.7088181673573475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1.5544431938566314</v>
      </c>
      <c r="AN98">
        <v>4.4594728392889048E-2</v>
      </c>
      <c r="AO98">
        <v>0</v>
      </c>
      <c r="AP98">
        <v>0</v>
      </c>
      <c r="AQ98">
        <v>1.5136716351417858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2.8784462155009449</v>
      </c>
      <c r="AZ98">
        <v>0</v>
      </c>
      <c r="BA98">
        <v>0</v>
      </c>
      <c r="BB98">
        <v>2.8981031976744185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47.601577414562122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6.6710010356427221E-2</v>
      </c>
      <c r="L99">
        <f t="shared" si="2"/>
        <v>0.20688635382337534</v>
      </c>
      <c r="M99">
        <f t="shared" si="2"/>
        <v>5.9527176806409704E-2</v>
      </c>
      <c r="N99">
        <f t="shared" si="2"/>
        <v>3.3358948970511365E-2</v>
      </c>
      <c r="O99">
        <f t="shared" si="2"/>
        <v>7.391781835577485E-2</v>
      </c>
      <c r="P99">
        <f t="shared" si="2"/>
        <v>0.10798893605900167</v>
      </c>
      <c r="Q99">
        <f t="shared" si="2"/>
        <v>8.9557258675951098E-3</v>
      </c>
      <c r="R99">
        <f t="shared" si="2"/>
        <v>2.873685432491142E-2</v>
      </c>
      <c r="S99">
        <f t="shared" si="2"/>
        <v>1.353597418750758E-2</v>
      </c>
      <c r="T99">
        <f t="shared" si="2"/>
        <v>2.9949277794119555E-2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4.1628255960076424E-2</v>
      </c>
      <c r="AC99">
        <f t="shared" si="2"/>
        <v>1.913353877780722E-2</v>
      </c>
      <c r="AD99">
        <f t="shared" si="2"/>
        <v>1.3870729523641729E-2</v>
      </c>
      <c r="AE99">
        <f t="shared" si="2"/>
        <v>4.3776305507736896E-2</v>
      </c>
      <c r="AF99">
        <f t="shared" si="2"/>
        <v>2.7607688337451423E-2</v>
      </c>
      <c r="AG99">
        <f t="shared" si="2"/>
        <v>0.1130116360165761</v>
      </c>
      <c r="AH99">
        <f t="shared" si="2"/>
        <v>6.3007729358342757E-2</v>
      </c>
      <c r="AI99">
        <f t="shared" si="2"/>
        <v>1.8952739872190941E-3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3.745953265924809E-2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6.3742393301365344E-2</v>
      </c>
      <c r="AR99">
        <f t="shared" si="2"/>
        <v>0</v>
      </c>
      <c r="AS99">
        <f t="shared" si="2"/>
        <v>7.2882486847812691E-2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5.4834332643717475E-2</v>
      </c>
      <c r="AZ99">
        <f t="shared" si="2"/>
        <v>2.7607909507423381E-2</v>
      </c>
      <c r="BA99">
        <f t="shared" si="2"/>
        <v>1.6712419263880313E-2</v>
      </c>
      <c r="BB99">
        <f t="shared" si="2"/>
        <v>6.8700035973837281E-2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1.2965076176932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19.247983999999999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19.247983999999999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17.589048999999999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17.589048999999999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16.548103999999999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16.548103999999999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16.274809000000001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16.274809000000001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14.228419000000001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14.228419000000001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14.850948000000001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14.850948000000001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16.18092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16.18092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15.682634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15.682634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15.853973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15.853973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15.595705000000001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15.595705000000001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17.979327000000001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17.979327000000001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19.247983999999999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19.247983999999999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18.606394000000002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18.606394000000002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16.837333999999998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16.837333999999998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19.247983999999999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19.247983999999999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18.415692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18.415692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0.45305649500000061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0.45305649500000061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433.08</v>
      </c>
      <c r="L3" s="201">
        <v>17.23</v>
      </c>
      <c r="M3" s="201">
        <v>61.98</v>
      </c>
      <c r="N3" s="201">
        <v>25.79</v>
      </c>
      <c r="O3" s="201">
        <v>71.959999999999994</v>
      </c>
      <c r="P3" s="201">
        <v>30.17</v>
      </c>
      <c r="Q3" s="201">
        <v>4.71</v>
      </c>
      <c r="R3" s="201">
        <v>18.53</v>
      </c>
      <c r="S3" s="201">
        <v>11.47</v>
      </c>
      <c r="T3" s="201">
        <v>0.7</v>
      </c>
      <c r="U3" s="201">
        <v>57.16</v>
      </c>
      <c r="V3" s="201">
        <v>8.8000000000000007</v>
      </c>
      <c r="W3" s="201">
        <v>19.61</v>
      </c>
      <c r="X3" s="201">
        <v>62.68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2.41</v>
      </c>
      <c r="AZ3" s="201">
        <v>0</v>
      </c>
      <c r="BA3" s="201">
        <v>0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433.08</v>
      </c>
      <c r="L4" s="201">
        <v>17.23</v>
      </c>
      <c r="M4" s="201">
        <v>61.98</v>
      </c>
      <c r="N4" s="201">
        <v>25.79</v>
      </c>
      <c r="O4" s="201">
        <v>71.959999999999994</v>
      </c>
      <c r="P4" s="201">
        <v>30.17</v>
      </c>
      <c r="Q4" s="201">
        <v>4.71</v>
      </c>
      <c r="R4" s="201">
        <v>18.53</v>
      </c>
      <c r="S4" s="201">
        <v>11.47</v>
      </c>
      <c r="T4" s="201">
        <v>0.69</v>
      </c>
      <c r="U4" s="201">
        <v>58.12</v>
      </c>
      <c r="V4" s="201">
        <v>8.8000000000000007</v>
      </c>
      <c r="W4" s="201">
        <v>19.61</v>
      </c>
      <c r="X4" s="201">
        <v>62.68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2.41</v>
      </c>
      <c r="AZ4" s="201">
        <v>0</v>
      </c>
      <c r="BA4" s="201">
        <v>0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384.96</v>
      </c>
      <c r="L5" s="201">
        <v>17.23</v>
      </c>
      <c r="M5" s="201">
        <v>61.98</v>
      </c>
      <c r="N5" s="201">
        <v>25.79</v>
      </c>
      <c r="O5" s="201">
        <v>71.959999999999994</v>
      </c>
      <c r="P5" s="201">
        <v>30.17</v>
      </c>
      <c r="Q5" s="201">
        <v>5.22</v>
      </c>
      <c r="R5" s="201">
        <v>18.53</v>
      </c>
      <c r="S5" s="201">
        <v>11.47</v>
      </c>
      <c r="T5" s="201">
        <v>0.69</v>
      </c>
      <c r="U5" s="201">
        <v>59.09</v>
      </c>
      <c r="V5" s="201">
        <v>8.8000000000000007</v>
      </c>
      <c r="W5" s="201">
        <v>19.61</v>
      </c>
      <c r="X5" s="201">
        <v>62.68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2.41</v>
      </c>
      <c r="AZ5" s="201">
        <v>0</v>
      </c>
      <c r="BA5" s="201">
        <v>0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384.96</v>
      </c>
      <c r="L6" s="201">
        <v>17.23</v>
      </c>
      <c r="M6" s="201">
        <v>61.98</v>
      </c>
      <c r="N6" s="201">
        <v>25.79</v>
      </c>
      <c r="O6" s="201">
        <v>71.959999999999994</v>
      </c>
      <c r="P6" s="201">
        <v>30.17</v>
      </c>
      <c r="Q6" s="201">
        <v>5.72</v>
      </c>
      <c r="R6" s="201">
        <v>18.53</v>
      </c>
      <c r="S6" s="201">
        <v>11.47</v>
      </c>
      <c r="T6" s="201">
        <v>0.69</v>
      </c>
      <c r="U6" s="201">
        <v>59.72</v>
      </c>
      <c r="V6" s="201">
        <v>8.8000000000000007</v>
      </c>
      <c r="W6" s="201">
        <v>19.61</v>
      </c>
      <c r="X6" s="201">
        <v>62.68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2.41</v>
      </c>
      <c r="AZ6" s="201">
        <v>0</v>
      </c>
      <c r="BA6" s="201">
        <v>0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315</v>
      </c>
      <c r="L7" s="201">
        <v>17.23</v>
      </c>
      <c r="M7" s="201">
        <v>61.98</v>
      </c>
      <c r="N7" s="201">
        <v>25.79</v>
      </c>
      <c r="O7" s="201">
        <v>71.959999999999994</v>
      </c>
      <c r="P7" s="201">
        <v>30.17</v>
      </c>
      <c r="Q7" s="201">
        <v>5.22</v>
      </c>
      <c r="R7" s="201">
        <v>18.53</v>
      </c>
      <c r="S7" s="201">
        <v>11.47</v>
      </c>
      <c r="T7" s="201">
        <v>0.71</v>
      </c>
      <c r="U7" s="201">
        <v>59.77</v>
      </c>
      <c r="V7" s="201">
        <v>8.8000000000000007</v>
      </c>
      <c r="W7" s="201">
        <v>19.61</v>
      </c>
      <c r="X7" s="201">
        <v>62.68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2.41</v>
      </c>
      <c r="AZ7" s="201">
        <v>0</v>
      </c>
      <c r="BA7" s="201">
        <v>0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271.39999999999998</v>
      </c>
      <c r="L8" s="201">
        <v>9.6</v>
      </c>
      <c r="M8" s="201">
        <v>61.98</v>
      </c>
      <c r="N8" s="201">
        <v>25.79</v>
      </c>
      <c r="O8" s="201">
        <v>71.959999999999994</v>
      </c>
      <c r="P8" s="201">
        <v>30.17</v>
      </c>
      <c r="Q8" s="201">
        <v>2.64</v>
      </c>
      <c r="R8" s="201">
        <v>18.53</v>
      </c>
      <c r="S8" s="201">
        <v>6.45</v>
      </c>
      <c r="T8" s="201">
        <v>0.71</v>
      </c>
      <c r="U8" s="201">
        <v>59.77</v>
      </c>
      <c r="V8" s="201">
        <v>8.8000000000000007</v>
      </c>
      <c r="W8" s="201">
        <v>19.61</v>
      </c>
      <c r="X8" s="201">
        <v>62.68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2.41</v>
      </c>
      <c r="AZ8" s="201">
        <v>0</v>
      </c>
      <c r="BA8" s="201">
        <v>0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271.39999999999998</v>
      </c>
      <c r="L9" s="201">
        <v>9.6</v>
      </c>
      <c r="M9" s="201">
        <v>61.98</v>
      </c>
      <c r="N9" s="201">
        <v>25.79</v>
      </c>
      <c r="O9" s="201">
        <v>71.959999999999994</v>
      </c>
      <c r="P9" s="201">
        <v>30.17</v>
      </c>
      <c r="Q9" s="201">
        <v>2.64</v>
      </c>
      <c r="R9" s="201">
        <v>18.53</v>
      </c>
      <c r="S9" s="201">
        <v>6.45</v>
      </c>
      <c r="T9" s="201">
        <v>0.71</v>
      </c>
      <c r="U9" s="201">
        <v>59.77</v>
      </c>
      <c r="V9" s="201">
        <v>8.8000000000000007</v>
      </c>
      <c r="W9" s="201">
        <v>19.61</v>
      </c>
      <c r="X9" s="201">
        <v>62.68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118.03</v>
      </c>
      <c r="AQ9" s="201">
        <v>38.130000000000003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2.41</v>
      </c>
      <c r="AZ9" s="201">
        <v>0</v>
      </c>
      <c r="BA9" s="201">
        <v>0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271.39999999999998</v>
      </c>
      <c r="L10" s="201">
        <v>9.6</v>
      </c>
      <c r="M10" s="201">
        <v>61.98</v>
      </c>
      <c r="N10" s="201">
        <v>25.79</v>
      </c>
      <c r="O10" s="201">
        <v>71.959999999999994</v>
      </c>
      <c r="P10" s="201">
        <v>30.17</v>
      </c>
      <c r="Q10" s="201">
        <v>2.64</v>
      </c>
      <c r="R10" s="201">
        <v>18.53</v>
      </c>
      <c r="S10" s="201">
        <v>6.45</v>
      </c>
      <c r="T10" s="201">
        <v>0.71</v>
      </c>
      <c r="U10" s="201">
        <v>59.77</v>
      </c>
      <c r="V10" s="201">
        <v>8.8000000000000007</v>
      </c>
      <c r="W10" s="201">
        <v>19.61</v>
      </c>
      <c r="X10" s="201">
        <v>62.68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38.130000000000003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2.41</v>
      </c>
      <c r="AZ10" s="201">
        <v>0</v>
      </c>
      <c r="BA10" s="201">
        <v>0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271.39999999999998</v>
      </c>
      <c r="L11" s="201">
        <v>9.68</v>
      </c>
      <c r="M11" s="201">
        <v>61.98</v>
      </c>
      <c r="N11" s="201">
        <v>25.79</v>
      </c>
      <c r="O11" s="201">
        <v>71.959999999999994</v>
      </c>
      <c r="P11" s="201">
        <v>30.17</v>
      </c>
      <c r="Q11" s="201">
        <v>2.64</v>
      </c>
      <c r="R11" s="201">
        <v>19.07</v>
      </c>
      <c r="S11" s="201">
        <v>6.7</v>
      </c>
      <c r="T11" s="201">
        <v>0.96</v>
      </c>
      <c r="U11" s="201">
        <v>59.77</v>
      </c>
      <c r="V11" s="201">
        <v>8.8000000000000007</v>
      </c>
      <c r="W11" s="201">
        <v>19.61</v>
      </c>
      <c r="X11" s="201">
        <v>62.68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118.03</v>
      </c>
      <c r="AQ11" s="201">
        <v>21.17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2.41</v>
      </c>
      <c r="AZ11" s="201">
        <v>0</v>
      </c>
      <c r="BA11" s="201">
        <v>0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271.39999999999998</v>
      </c>
      <c r="L12" s="201">
        <v>9.68</v>
      </c>
      <c r="M12" s="201">
        <v>61.98</v>
      </c>
      <c r="N12" s="201">
        <v>25.79</v>
      </c>
      <c r="O12" s="201">
        <v>71.959999999999994</v>
      </c>
      <c r="P12" s="201">
        <v>30.17</v>
      </c>
      <c r="Q12" s="201">
        <v>2.64</v>
      </c>
      <c r="R12" s="201">
        <v>19.07</v>
      </c>
      <c r="S12" s="201">
        <v>6.67</v>
      </c>
      <c r="T12" s="201">
        <v>0.96</v>
      </c>
      <c r="U12" s="201">
        <v>59.77</v>
      </c>
      <c r="V12" s="201">
        <v>8.8000000000000007</v>
      </c>
      <c r="W12" s="201">
        <v>19.61</v>
      </c>
      <c r="X12" s="201">
        <v>62.68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118.03</v>
      </c>
      <c r="AQ12" s="201">
        <v>21.17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2.41</v>
      </c>
      <c r="AZ12" s="201">
        <v>0</v>
      </c>
      <c r="BA12" s="201">
        <v>0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271.39999999999998</v>
      </c>
      <c r="L13" s="201">
        <v>9.6</v>
      </c>
      <c r="M13" s="201">
        <v>61.98</v>
      </c>
      <c r="N13" s="201">
        <v>25.79</v>
      </c>
      <c r="O13" s="201">
        <v>71.959999999999994</v>
      </c>
      <c r="P13" s="201">
        <v>30.17</v>
      </c>
      <c r="Q13" s="201">
        <v>5.28</v>
      </c>
      <c r="R13" s="201">
        <v>10.49</v>
      </c>
      <c r="S13" s="201">
        <v>6.45</v>
      </c>
      <c r="T13" s="201">
        <v>0.56000000000000005</v>
      </c>
      <c r="U13" s="201">
        <v>59.77</v>
      </c>
      <c r="V13" s="201">
        <v>4.83</v>
      </c>
      <c r="W13" s="201">
        <v>19.61</v>
      </c>
      <c r="X13" s="201">
        <v>62.68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104.03</v>
      </c>
      <c r="AQ13" s="201">
        <v>20.78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2.41</v>
      </c>
      <c r="AZ13" s="201">
        <v>0</v>
      </c>
      <c r="BA13" s="201">
        <v>0</v>
      </c>
      <c r="BB13" s="201">
        <v>2.2599999999999998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271.39999999999998</v>
      </c>
      <c r="L14" s="201">
        <v>9.6</v>
      </c>
      <c r="M14" s="201">
        <v>61.98</v>
      </c>
      <c r="N14" s="201">
        <v>25.79</v>
      </c>
      <c r="O14" s="201">
        <v>71.959999999999994</v>
      </c>
      <c r="P14" s="201">
        <v>30.17</v>
      </c>
      <c r="Q14" s="201">
        <v>5.28</v>
      </c>
      <c r="R14" s="201">
        <v>10.49</v>
      </c>
      <c r="S14" s="201">
        <v>6.45</v>
      </c>
      <c r="T14" s="201">
        <v>0.56000000000000005</v>
      </c>
      <c r="U14" s="201">
        <v>59.77</v>
      </c>
      <c r="V14" s="201">
        <v>4.83</v>
      </c>
      <c r="W14" s="201">
        <v>19.61</v>
      </c>
      <c r="X14" s="201">
        <v>62.68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94.48</v>
      </c>
      <c r="AQ14" s="201">
        <v>20.78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2.41</v>
      </c>
      <c r="AZ14" s="201">
        <v>0</v>
      </c>
      <c r="BA14" s="201">
        <v>0</v>
      </c>
      <c r="BB14" s="201">
        <v>2.2599999999999998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271.39999999999998</v>
      </c>
      <c r="L15" s="201">
        <v>9.6</v>
      </c>
      <c r="M15" s="201">
        <v>61.98</v>
      </c>
      <c r="N15" s="201">
        <v>25.79</v>
      </c>
      <c r="O15" s="201">
        <v>71.959999999999994</v>
      </c>
      <c r="P15" s="201">
        <v>30.17</v>
      </c>
      <c r="Q15" s="201">
        <v>5.28</v>
      </c>
      <c r="R15" s="201">
        <v>10.49</v>
      </c>
      <c r="S15" s="201">
        <v>6.45</v>
      </c>
      <c r="T15" s="201">
        <v>0.56000000000000005</v>
      </c>
      <c r="U15" s="201">
        <v>59.77</v>
      </c>
      <c r="V15" s="201">
        <v>4.83</v>
      </c>
      <c r="W15" s="201">
        <v>19.61</v>
      </c>
      <c r="X15" s="201">
        <v>62.68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76.989999999999995</v>
      </c>
      <c r="AQ15" s="201">
        <v>19.25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1.33</v>
      </c>
      <c r="AZ15" s="201">
        <v>0</v>
      </c>
      <c r="BA15" s="201">
        <v>0</v>
      </c>
      <c r="BB15" s="201">
        <v>2.2599999999999998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271.39999999999998</v>
      </c>
      <c r="L16" s="201">
        <v>9.6</v>
      </c>
      <c r="M16" s="201">
        <v>61.98</v>
      </c>
      <c r="N16" s="201">
        <v>25.79</v>
      </c>
      <c r="O16" s="201">
        <v>71.959999999999994</v>
      </c>
      <c r="P16" s="201">
        <v>30.17</v>
      </c>
      <c r="Q16" s="201">
        <v>5.28</v>
      </c>
      <c r="R16" s="201">
        <v>10.49</v>
      </c>
      <c r="S16" s="201">
        <v>6.45</v>
      </c>
      <c r="T16" s="201">
        <v>0.56000000000000005</v>
      </c>
      <c r="U16" s="201">
        <v>59.77</v>
      </c>
      <c r="V16" s="201">
        <v>4.83</v>
      </c>
      <c r="W16" s="201">
        <v>19.61</v>
      </c>
      <c r="X16" s="201">
        <v>62.68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76.989999999999995</v>
      </c>
      <c r="AQ16" s="201">
        <v>19.25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1.33</v>
      </c>
      <c r="AZ16" s="201">
        <v>0</v>
      </c>
      <c r="BA16" s="201">
        <v>0</v>
      </c>
      <c r="BB16" s="201">
        <v>2.2599999999999998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271.39999999999998</v>
      </c>
      <c r="L17" s="201">
        <v>9.6</v>
      </c>
      <c r="M17" s="201">
        <v>61.98</v>
      </c>
      <c r="N17" s="201">
        <v>25.79</v>
      </c>
      <c r="O17" s="201">
        <v>71.959999999999994</v>
      </c>
      <c r="P17" s="201">
        <v>30.17</v>
      </c>
      <c r="Q17" s="201">
        <v>5.27</v>
      </c>
      <c r="R17" s="201">
        <v>10.49</v>
      </c>
      <c r="S17" s="201">
        <v>6.45</v>
      </c>
      <c r="T17" s="201">
        <v>0.56000000000000005</v>
      </c>
      <c r="U17" s="201">
        <v>59.77</v>
      </c>
      <c r="V17" s="201">
        <v>4.83</v>
      </c>
      <c r="W17" s="201">
        <v>19.61</v>
      </c>
      <c r="X17" s="201">
        <v>62.68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57.75</v>
      </c>
      <c r="AQ17" s="201">
        <v>19.25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1.33</v>
      </c>
      <c r="AZ17" s="201">
        <v>0</v>
      </c>
      <c r="BA17" s="201">
        <v>0</v>
      </c>
      <c r="BB17" s="201">
        <v>2.2599999999999998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271.39999999999998</v>
      </c>
      <c r="L18" s="201">
        <v>9.6</v>
      </c>
      <c r="M18" s="201">
        <v>61.98</v>
      </c>
      <c r="N18" s="201">
        <v>25.79</v>
      </c>
      <c r="O18" s="201">
        <v>71.959999999999994</v>
      </c>
      <c r="P18" s="201">
        <v>30.17</v>
      </c>
      <c r="Q18" s="201">
        <v>5.27</v>
      </c>
      <c r="R18" s="201">
        <v>10.49</v>
      </c>
      <c r="S18" s="201">
        <v>6.45</v>
      </c>
      <c r="T18" s="201">
        <v>0.56000000000000005</v>
      </c>
      <c r="U18" s="201">
        <v>59.77</v>
      </c>
      <c r="V18" s="201">
        <v>4.83</v>
      </c>
      <c r="W18" s="201">
        <v>19.61</v>
      </c>
      <c r="X18" s="201">
        <v>62.68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57.75</v>
      </c>
      <c r="AQ18" s="201">
        <v>19.25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1.33</v>
      </c>
      <c r="AZ18" s="201">
        <v>0</v>
      </c>
      <c r="BA18" s="201">
        <v>0</v>
      </c>
      <c r="BB18" s="201">
        <v>2.2599999999999998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271.39999999999998</v>
      </c>
      <c r="L19" s="201">
        <v>9.6</v>
      </c>
      <c r="M19" s="201">
        <v>61.98</v>
      </c>
      <c r="N19" s="201">
        <v>25.79</v>
      </c>
      <c r="O19" s="201">
        <v>71.959999999999994</v>
      </c>
      <c r="P19" s="201">
        <v>30.17</v>
      </c>
      <c r="Q19" s="201">
        <v>5.27</v>
      </c>
      <c r="R19" s="201">
        <v>10.49</v>
      </c>
      <c r="S19" s="201">
        <v>6.45</v>
      </c>
      <c r="T19" s="201">
        <v>0.56000000000000005</v>
      </c>
      <c r="U19" s="201">
        <v>59.77</v>
      </c>
      <c r="V19" s="201">
        <v>4.83</v>
      </c>
      <c r="W19" s="201">
        <v>19.61</v>
      </c>
      <c r="X19" s="201">
        <v>62.68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57.75</v>
      </c>
      <c r="AQ19" s="201">
        <v>19.25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1.33</v>
      </c>
      <c r="AZ19" s="201">
        <v>0</v>
      </c>
      <c r="BA19" s="201">
        <v>0</v>
      </c>
      <c r="BB19" s="201">
        <v>2.2599999999999998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271.39999999999998</v>
      </c>
      <c r="L20" s="201">
        <v>9.6</v>
      </c>
      <c r="M20" s="201">
        <v>61.98</v>
      </c>
      <c r="N20" s="201">
        <v>25.79</v>
      </c>
      <c r="O20" s="201">
        <v>71.959999999999994</v>
      </c>
      <c r="P20" s="201">
        <v>30.17</v>
      </c>
      <c r="Q20" s="201">
        <v>5.27</v>
      </c>
      <c r="R20" s="201">
        <v>10.49</v>
      </c>
      <c r="S20" s="201">
        <v>6.45</v>
      </c>
      <c r="T20" s="201">
        <v>0.56000000000000005</v>
      </c>
      <c r="U20" s="201">
        <v>59.77</v>
      </c>
      <c r="V20" s="201">
        <v>4.83</v>
      </c>
      <c r="W20" s="201">
        <v>19.61</v>
      </c>
      <c r="X20" s="201">
        <v>62.68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57.75</v>
      </c>
      <c r="AQ20" s="201">
        <v>19.25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1.33</v>
      </c>
      <c r="AZ20" s="201">
        <v>0</v>
      </c>
      <c r="BA20" s="201">
        <v>0</v>
      </c>
      <c r="BB20" s="201">
        <v>2.2599999999999998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271.39999999999998</v>
      </c>
      <c r="L21" s="201">
        <v>9.6</v>
      </c>
      <c r="M21" s="201">
        <v>61.98</v>
      </c>
      <c r="N21" s="201">
        <v>25.79</v>
      </c>
      <c r="O21" s="201">
        <v>71.959999999999994</v>
      </c>
      <c r="P21" s="201">
        <v>30.17</v>
      </c>
      <c r="Q21" s="201">
        <v>5.27</v>
      </c>
      <c r="R21" s="201">
        <v>10.49</v>
      </c>
      <c r="S21" s="201">
        <v>6.45</v>
      </c>
      <c r="T21" s="201">
        <v>0.56000000000000005</v>
      </c>
      <c r="U21" s="201">
        <v>59.77</v>
      </c>
      <c r="V21" s="201">
        <v>4.83</v>
      </c>
      <c r="W21" s="201">
        <v>19.61</v>
      </c>
      <c r="X21" s="201">
        <v>62.68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57.75</v>
      </c>
      <c r="AQ21" s="201">
        <v>19.25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1.33</v>
      </c>
      <c r="AZ21" s="201">
        <v>0</v>
      </c>
      <c r="BA21" s="201">
        <v>0</v>
      </c>
      <c r="BB21" s="201">
        <v>2.2599999999999998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271.39999999999998</v>
      </c>
      <c r="L22" s="201">
        <v>9.6</v>
      </c>
      <c r="M22" s="201">
        <v>61.98</v>
      </c>
      <c r="N22" s="201">
        <v>25.79</v>
      </c>
      <c r="O22" s="201">
        <v>71.959999999999994</v>
      </c>
      <c r="P22" s="201">
        <v>30.17</v>
      </c>
      <c r="Q22" s="201">
        <v>5.27</v>
      </c>
      <c r="R22" s="201">
        <v>10.49</v>
      </c>
      <c r="S22" s="201">
        <v>6.45</v>
      </c>
      <c r="T22" s="201">
        <v>0.56000000000000005</v>
      </c>
      <c r="U22" s="201">
        <v>59.77</v>
      </c>
      <c r="V22" s="201">
        <v>4.83</v>
      </c>
      <c r="W22" s="201">
        <v>19.61</v>
      </c>
      <c r="X22" s="201">
        <v>62.68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57.75</v>
      </c>
      <c r="AQ22" s="201">
        <v>19.25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1.33</v>
      </c>
      <c r="AZ22" s="201">
        <v>0</v>
      </c>
      <c r="BA22" s="201">
        <v>0</v>
      </c>
      <c r="BB22" s="201">
        <v>2.2599999999999998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271.39999999999998</v>
      </c>
      <c r="L23" s="201">
        <v>9.6</v>
      </c>
      <c r="M23" s="201">
        <v>61.98</v>
      </c>
      <c r="N23" s="201">
        <v>25.79</v>
      </c>
      <c r="O23" s="201">
        <v>71.959999999999994</v>
      </c>
      <c r="P23" s="201">
        <v>30.17</v>
      </c>
      <c r="Q23" s="201">
        <v>5.27</v>
      </c>
      <c r="R23" s="201">
        <v>10.49</v>
      </c>
      <c r="S23" s="201">
        <v>6.45</v>
      </c>
      <c r="T23" s="201">
        <v>0.56000000000000005</v>
      </c>
      <c r="U23" s="201">
        <v>59.77</v>
      </c>
      <c r="V23" s="201">
        <v>4.83</v>
      </c>
      <c r="W23" s="201">
        <v>19.61</v>
      </c>
      <c r="X23" s="201">
        <v>62.68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96.24</v>
      </c>
      <c r="AQ23" s="201">
        <v>19.25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1.33</v>
      </c>
      <c r="AZ23" s="201">
        <v>0</v>
      </c>
      <c r="BA23" s="201">
        <v>0.38</v>
      </c>
      <c r="BB23" s="201">
        <v>2.2599999999999998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271.39999999999998</v>
      </c>
      <c r="L24" s="201">
        <v>9.6</v>
      </c>
      <c r="M24" s="201">
        <v>61.98</v>
      </c>
      <c r="N24" s="201">
        <v>25.79</v>
      </c>
      <c r="O24" s="201">
        <v>71.959999999999994</v>
      </c>
      <c r="P24" s="201">
        <v>30.17</v>
      </c>
      <c r="Q24" s="201">
        <v>5.27</v>
      </c>
      <c r="R24" s="201">
        <v>10.49</v>
      </c>
      <c r="S24" s="201">
        <v>6.45</v>
      </c>
      <c r="T24" s="201">
        <v>0.56000000000000005</v>
      </c>
      <c r="U24" s="201">
        <v>59.77</v>
      </c>
      <c r="V24" s="201">
        <v>4.83</v>
      </c>
      <c r="W24" s="201">
        <v>19.61</v>
      </c>
      <c r="X24" s="201">
        <v>62.68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96.24</v>
      </c>
      <c r="AQ24" s="201">
        <v>19.25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1.33</v>
      </c>
      <c r="AZ24" s="201">
        <v>0.82</v>
      </c>
      <c r="BA24" s="201">
        <v>0.76</v>
      </c>
      <c r="BB24" s="201">
        <v>2.2599999999999998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271.39999999999998</v>
      </c>
      <c r="L25" s="201">
        <v>9.6</v>
      </c>
      <c r="M25" s="201">
        <v>61.98</v>
      </c>
      <c r="N25" s="201">
        <v>25.79</v>
      </c>
      <c r="O25" s="201">
        <v>71.959999999999994</v>
      </c>
      <c r="P25" s="201">
        <v>30.17</v>
      </c>
      <c r="Q25" s="201">
        <v>5.27</v>
      </c>
      <c r="R25" s="201">
        <v>10.49</v>
      </c>
      <c r="S25" s="201">
        <v>6.45</v>
      </c>
      <c r="T25" s="201">
        <v>0.56000000000000005</v>
      </c>
      <c r="U25" s="201">
        <v>59.77</v>
      </c>
      <c r="V25" s="201">
        <v>4.83</v>
      </c>
      <c r="W25" s="201">
        <v>19.61</v>
      </c>
      <c r="X25" s="201">
        <v>62.68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118.03</v>
      </c>
      <c r="AQ25" s="201">
        <v>19.25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1.33</v>
      </c>
      <c r="AZ25" s="201">
        <v>1.01</v>
      </c>
      <c r="BA25" s="201">
        <v>1.1299999999999999</v>
      </c>
      <c r="BB25" s="201">
        <v>2.2599999999999998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271.39999999999998</v>
      </c>
      <c r="L26" s="201">
        <v>9.6</v>
      </c>
      <c r="M26" s="201">
        <v>61.98</v>
      </c>
      <c r="N26" s="201">
        <v>25.79</v>
      </c>
      <c r="O26" s="201">
        <v>71.959999999999994</v>
      </c>
      <c r="P26" s="201">
        <v>30.17</v>
      </c>
      <c r="Q26" s="201">
        <v>5.27</v>
      </c>
      <c r="R26" s="201">
        <v>10.49</v>
      </c>
      <c r="S26" s="201">
        <v>6.45</v>
      </c>
      <c r="T26" s="201">
        <v>0.56000000000000005</v>
      </c>
      <c r="U26" s="201">
        <v>59.77</v>
      </c>
      <c r="V26" s="201">
        <v>4.83</v>
      </c>
      <c r="W26" s="201">
        <v>19.61</v>
      </c>
      <c r="X26" s="201">
        <v>62.68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19.25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1.33</v>
      </c>
      <c r="AZ26" s="201">
        <v>2.0299999999999998</v>
      </c>
      <c r="BA26" s="201">
        <v>1.2</v>
      </c>
      <c r="BB26" s="201">
        <v>2.2599999999999998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271.39999999999998</v>
      </c>
      <c r="L27" s="201">
        <v>9.6</v>
      </c>
      <c r="M27" s="201">
        <v>61.98</v>
      </c>
      <c r="N27" s="201">
        <v>25.79</v>
      </c>
      <c r="O27" s="201">
        <v>71.959999999999994</v>
      </c>
      <c r="P27" s="201">
        <v>30.17</v>
      </c>
      <c r="Q27" s="201">
        <v>5.27</v>
      </c>
      <c r="R27" s="201">
        <v>10.49</v>
      </c>
      <c r="S27" s="201">
        <v>6.45</v>
      </c>
      <c r="T27" s="201">
        <v>0.56000000000000005</v>
      </c>
      <c r="U27" s="201">
        <v>59.77</v>
      </c>
      <c r="V27" s="201">
        <v>4.83</v>
      </c>
      <c r="W27" s="201">
        <v>19.61</v>
      </c>
      <c r="X27" s="201">
        <v>62.68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82.89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118.03</v>
      </c>
      <c r="AQ27" s="201">
        <v>19.25</v>
      </c>
      <c r="AR27" s="201">
        <v>0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1.33</v>
      </c>
      <c r="AZ27" s="201">
        <v>3.04</v>
      </c>
      <c r="BA27" s="201">
        <v>1.86</v>
      </c>
      <c r="BB27" s="201">
        <v>2.2599999999999998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271.39999999999998</v>
      </c>
      <c r="L28" s="201">
        <v>9.06</v>
      </c>
      <c r="M28" s="201">
        <v>61.98</v>
      </c>
      <c r="N28" s="201">
        <v>25.79</v>
      </c>
      <c r="O28" s="201">
        <v>71.959999999999994</v>
      </c>
      <c r="P28" s="201">
        <v>30.17</v>
      </c>
      <c r="Q28" s="201">
        <v>5.27</v>
      </c>
      <c r="R28" s="201">
        <v>10.49</v>
      </c>
      <c r="S28" s="201">
        <v>6.45</v>
      </c>
      <c r="T28" s="201">
        <v>0.56000000000000005</v>
      </c>
      <c r="U28" s="201">
        <v>59.77</v>
      </c>
      <c r="V28" s="201">
        <v>4.83</v>
      </c>
      <c r="W28" s="201">
        <v>19.61</v>
      </c>
      <c r="X28" s="201">
        <v>62.68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82.89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19.25</v>
      </c>
      <c r="AR28" s="201">
        <v>1.54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2.41</v>
      </c>
      <c r="AZ28" s="201">
        <v>4.07</v>
      </c>
      <c r="BA28" s="201">
        <v>2.33</v>
      </c>
      <c r="BB28" s="201">
        <v>2.2599999999999998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271.39999999999998</v>
      </c>
      <c r="L29" s="201">
        <v>9.6</v>
      </c>
      <c r="M29" s="201">
        <v>61.98</v>
      </c>
      <c r="N29" s="201">
        <v>25.79</v>
      </c>
      <c r="O29" s="201">
        <v>71.959999999999994</v>
      </c>
      <c r="P29" s="201">
        <v>30.17</v>
      </c>
      <c r="Q29" s="201">
        <v>5.27</v>
      </c>
      <c r="R29" s="201">
        <v>10.49</v>
      </c>
      <c r="S29" s="201">
        <v>6.45</v>
      </c>
      <c r="T29" s="201">
        <v>0.56000000000000005</v>
      </c>
      <c r="U29" s="201">
        <v>59.77</v>
      </c>
      <c r="V29" s="201">
        <v>4.83</v>
      </c>
      <c r="W29" s="201">
        <v>19.61</v>
      </c>
      <c r="X29" s="201">
        <v>62.68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82.89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118.03</v>
      </c>
      <c r="AQ29" s="201">
        <v>19.25</v>
      </c>
      <c r="AR29" s="201">
        <v>6.06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3.61</v>
      </c>
      <c r="AZ29" s="201">
        <v>4.07</v>
      </c>
      <c r="BA29" s="201">
        <v>2.76</v>
      </c>
      <c r="BB29" s="201">
        <v>2.2599999999999998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271.39999999999998</v>
      </c>
      <c r="L30" s="201">
        <v>9.6</v>
      </c>
      <c r="M30" s="201">
        <v>61.98</v>
      </c>
      <c r="N30" s="201">
        <v>25.79</v>
      </c>
      <c r="O30" s="201">
        <v>71.959999999999994</v>
      </c>
      <c r="P30" s="201">
        <v>30.17</v>
      </c>
      <c r="Q30" s="201">
        <v>5.27</v>
      </c>
      <c r="R30" s="201">
        <v>10.49</v>
      </c>
      <c r="S30" s="201">
        <v>6.45</v>
      </c>
      <c r="T30" s="201">
        <v>0.56000000000000005</v>
      </c>
      <c r="U30" s="201">
        <v>59.77</v>
      </c>
      <c r="V30" s="201">
        <v>4.83</v>
      </c>
      <c r="W30" s="201">
        <v>19.61</v>
      </c>
      <c r="X30" s="201">
        <v>62.68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82.89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76.989999999999995</v>
      </c>
      <c r="AQ30" s="201">
        <v>19.25</v>
      </c>
      <c r="AR30" s="201">
        <v>13.56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3.61</v>
      </c>
      <c r="AZ30" s="201">
        <v>4.07</v>
      </c>
      <c r="BA30" s="201">
        <v>2.76</v>
      </c>
      <c r="BB30" s="201">
        <v>2.2599999999999998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271.39999999999998</v>
      </c>
      <c r="L31" s="201">
        <v>12.17</v>
      </c>
      <c r="M31" s="201">
        <v>61.98</v>
      </c>
      <c r="N31" s="201">
        <v>25.79</v>
      </c>
      <c r="O31" s="201">
        <v>71.959999999999994</v>
      </c>
      <c r="P31" s="201">
        <v>30.17</v>
      </c>
      <c r="Q31" s="201">
        <v>5.27</v>
      </c>
      <c r="R31" s="201">
        <v>10.49</v>
      </c>
      <c r="S31" s="201">
        <v>6.71</v>
      </c>
      <c r="T31" s="201">
        <v>0.67</v>
      </c>
      <c r="U31" s="201">
        <v>59.77</v>
      </c>
      <c r="V31" s="201">
        <v>4.83</v>
      </c>
      <c r="W31" s="201">
        <v>10.79</v>
      </c>
      <c r="X31" s="201">
        <v>34.47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57.74</v>
      </c>
      <c r="AQ31" s="201">
        <v>19.25</v>
      </c>
      <c r="AR31" s="201">
        <v>24.69</v>
      </c>
      <c r="AS31" s="201">
        <v>4.2300000000000004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3.61</v>
      </c>
      <c r="AZ31" s="201">
        <v>4.07</v>
      </c>
      <c r="BA31" s="201">
        <v>2.76</v>
      </c>
      <c r="BB31" s="201">
        <v>2.2599999999999998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271.39999999999998</v>
      </c>
      <c r="L32" s="201">
        <v>10.14</v>
      </c>
      <c r="M32" s="201">
        <v>61.98</v>
      </c>
      <c r="N32" s="201">
        <v>25.79</v>
      </c>
      <c r="O32" s="201">
        <v>71.959999999999994</v>
      </c>
      <c r="P32" s="201">
        <v>30.17</v>
      </c>
      <c r="Q32" s="201">
        <v>5.27</v>
      </c>
      <c r="R32" s="201">
        <v>10.49</v>
      </c>
      <c r="S32" s="201">
        <v>6.45</v>
      </c>
      <c r="T32" s="201">
        <v>0.56000000000000005</v>
      </c>
      <c r="U32" s="201">
        <v>59.77</v>
      </c>
      <c r="V32" s="201">
        <v>4.83</v>
      </c>
      <c r="W32" s="201">
        <v>10.79</v>
      </c>
      <c r="X32" s="201">
        <v>34.47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57.74</v>
      </c>
      <c r="AQ32" s="201">
        <v>19.25</v>
      </c>
      <c r="AR32" s="201">
        <v>38.42</v>
      </c>
      <c r="AS32" s="201">
        <v>4.2300000000000004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3.61</v>
      </c>
      <c r="AZ32" s="201">
        <v>4.07</v>
      </c>
      <c r="BA32" s="201">
        <v>2.76</v>
      </c>
      <c r="BB32" s="201">
        <v>2.2599999999999998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271.39999999999998</v>
      </c>
      <c r="L33" s="201">
        <v>9.6</v>
      </c>
      <c r="M33" s="201">
        <v>61.98</v>
      </c>
      <c r="N33" s="201">
        <v>25.79</v>
      </c>
      <c r="O33" s="201">
        <v>71.959999999999994</v>
      </c>
      <c r="P33" s="201">
        <v>30.17</v>
      </c>
      <c r="Q33" s="201">
        <v>5.27</v>
      </c>
      <c r="R33" s="201">
        <v>10.51</v>
      </c>
      <c r="S33" s="201">
        <v>6.45</v>
      </c>
      <c r="T33" s="201">
        <v>0.56000000000000005</v>
      </c>
      <c r="U33" s="201">
        <v>59.77</v>
      </c>
      <c r="V33" s="201">
        <v>4.83</v>
      </c>
      <c r="W33" s="201">
        <v>10.79</v>
      </c>
      <c r="X33" s="201">
        <v>34.47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57.74</v>
      </c>
      <c r="AQ33" s="201">
        <v>19.25</v>
      </c>
      <c r="AR33" s="201">
        <v>44.5</v>
      </c>
      <c r="AS33" s="201">
        <v>4.2300000000000004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3.61</v>
      </c>
      <c r="AZ33" s="201">
        <v>3.04</v>
      </c>
      <c r="BA33" s="201">
        <v>2.33</v>
      </c>
      <c r="BB33" s="201">
        <v>2.2599999999999998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271.39999999999998</v>
      </c>
      <c r="L34" s="201">
        <v>9.6</v>
      </c>
      <c r="M34" s="201">
        <v>61.98</v>
      </c>
      <c r="N34" s="201">
        <v>25.79</v>
      </c>
      <c r="O34" s="201">
        <v>71.959999999999994</v>
      </c>
      <c r="P34" s="201">
        <v>30.17</v>
      </c>
      <c r="Q34" s="201">
        <v>5.27</v>
      </c>
      <c r="R34" s="201">
        <v>10.49</v>
      </c>
      <c r="S34" s="201">
        <v>6.45</v>
      </c>
      <c r="T34" s="201">
        <v>0.56000000000000005</v>
      </c>
      <c r="U34" s="201">
        <v>59.77</v>
      </c>
      <c r="V34" s="201">
        <v>4.83</v>
      </c>
      <c r="W34" s="201">
        <v>10.79</v>
      </c>
      <c r="X34" s="201">
        <v>34.47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82.89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57.74</v>
      </c>
      <c r="AQ34" s="201">
        <v>19.25</v>
      </c>
      <c r="AR34" s="201">
        <v>44.5</v>
      </c>
      <c r="AS34" s="201">
        <v>4.2300000000000004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2.41</v>
      </c>
      <c r="AZ34" s="201">
        <v>1.65</v>
      </c>
      <c r="BA34" s="201">
        <v>1.86</v>
      </c>
      <c r="BB34" s="201">
        <v>2.2599999999999998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271.39999999999998</v>
      </c>
      <c r="L35" s="201">
        <v>9.6</v>
      </c>
      <c r="M35" s="201">
        <v>61.98</v>
      </c>
      <c r="N35" s="201">
        <v>25.79</v>
      </c>
      <c r="O35" s="201">
        <v>71.959999999999994</v>
      </c>
      <c r="P35" s="201">
        <v>30.17</v>
      </c>
      <c r="Q35" s="201">
        <v>5.27</v>
      </c>
      <c r="R35" s="201">
        <v>10.49</v>
      </c>
      <c r="S35" s="201">
        <v>6.45</v>
      </c>
      <c r="T35" s="201">
        <v>0.56000000000000005</v>
      </c>
      <c r="U35" s="201">
        <v>59.77</v>
      </c>
      <c r="V35" s="201">
        <v>4.83</v>
      </c>
      <c r="W35" s="201">
        <v>11.16</v>
      </c>
      <c r="X35" s="201">
        <v>35.18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57.74</v>
      </c>
      <c r="AQ35" s="201">
        <v>19.25</v>
      </c>
      <c r="AR35" s="201">
        <v>44.5</v>
      </c>
      <c r="AS35" s="201">
        <v>4.2300000000000004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1.2</v>
      </c>
      <c r="AZ35" s="201">
        <v>1.65</v>
      </c>
      <c r="BA35" s="201">
        <v>1.2</v>
      </c>
      <c r="BB35" s="201">
        <v>2.2599999999999998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271.39999999999998</v>
      </c>
      <c r="L36" s="201">
        <v>9.6</v>
      </c>
      <c r="M36" s="201">
        <v>61.98</v>
      </c>
      <c r="N36" s="201">
        <v>25.79</v>
      </c>
      <c r="O36" s="201">
        <v>71.959999999999994</v>
      </c>
      <c r="P36" s="201">
        <v>30.17</v>
      </c>
      <c r="Q36" s="201">
        <v>5.27</v>
      </c>
      <c r="R36" s="201">
        <v>10.49</v>
      </c>
      <c r="S36" s="201">
        <v>6.45</v>
      </c>
      <c r="T36" s="201">
        <v>0.56000000000000005</v>
      </c>
      <c r="U36" s="201">
        <v>59.77</v>
      </c>
      <c r="V36" s="201">
        <v>4.83</v>
      </c>
      <c r="W36" s="201">
        <v>10.79</v>
      </c>
      <c r="X36" s="201">
        <v>34.47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57.74</v>
      </c>
      <c r="AQ36" s="201">
        <v>19.25</v>
      </c>
      <c r="AR36" s="201">
        <v>44.5</v>
      </c>
      <c r="AS36" s="201">
        <v>4.2300000000000004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1.2</v>
      </c>
      <c r="AZ36" s="201">
        <v>1.65</v>
      </c>
      <c r="BA36" s="201">
        <v>0.76</v>
      </c>
      <c r="BB36" s="201">
        <v>2.2599999999999998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271.39999999999998</v>
      </c>
      <c r="L37" s="201">
        <v>9.6</v>
      </c>
      <c r="M37" s="201">
        <v>61.98</v>
      </c>
      <c r="N37" s="201">
        <v>25.79</v>
      </c>
      <c r="O37" s="201">
        <v>71.959999999999994</v>
      </c>
      <c r="P37" s="201">
        <v>30.17</v>
      </c>
      <c r="Q37" s="201">
        <v>5.27</v>
      </c>
      <c r="R37" s="201">
        <v>10.49</v>
      </c>
      <c r="S37" s="201">
        <v>6.45</v>
      </c>
      <c r="T37" s="201">
        <v>0.56000000000000005</v>
      </c>
      <c r="U37" s="201">
        <v>59.77</v>
      </c>
      <c r="V37" s="201">
        <v>4.83</v>
      </c>
      <c r="W37" s="201">
        <v>10.79</v>
      </c>
      <c r="X37" s="201">
        <v>34.47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57.74</v>
      </c>
      <c r="AQ37" s="201">
        <v>19.25</v>
      </c>
      <c r="AR37" s="201">
        <v>47.5</v>
      </c>
      <c r="AS37" s="201">
        <v>4.2300000000000004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1.2</v>
      </c>
      <c r="AZ37" s="201">
        <v>1.65</v>
      </c>
      <c r="BA37" s="201">
        <v>0.38</v>
      </c>
      <c r="BB37" s="201">
        <v>2.2599999999999998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271.39999999999998</v>
      </c>
      <c r="L38" s="201">
        <v>9.6</v>
      </c>
      <c r="M38" s="201">
        <v>61.98</v>
      </c>
      <c r="N38" s="201">
        <v>25.79</v>
      </c>
      <c r="O38" s="201">
        <v>71.959999999999994</v>
      </c>
      <c r="P38" s="201">
        <v>30.17</v>
      </c>
      <c r="Q38" s="201">
        <v>5.27</v>
      </c>
      <c r="R38" s="201">
        <v>10.49</v>
      </c>
      <c r="S38" s="201">
        <v>6.45</v>
      </c>
      <c r="T38" s="201">
        <v>0.56000000000000005</v>
      </c>
      <c r="U38" s="201">
        <v>59.77</v>
      </c>
      <c r="V38" s="201">
        <v>4.83</v>
      </c>
      <c r="W38" s="201">
        <v>10.79</v>
      </c>
      <c r="X38" s="201">
        <v>34.81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57.74</v>
      </c>
      <c r="AQ38" s="201">
        <v>19.25</v>
      </c>
      <c r="AR38" s="201">
        <v>47.5</v>
      </c>
      <c r="AS38" s="201">
        <v>4.2300000000000004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1.2</v>
      </c>
      <c r="AZ38" s="201">
        <v>1.65</v>
      </c>
      <c r="BA38" s="201">
        <v>0</v>
      </c>
      <c r="BB38" s="201">
        <v>2.2599999999999998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271.39999999999998</v>
      </c>
      <c r="L39" s="201">
        <v>9.6</v>
      </c>
      <c r="M39" s="201">
        <v>61.98</v>
      </c>
      <c r="N39" s="201">
        <v>25.79</v>
      </c>
      <c r="O39" s="201">
        <v>71.959999999999994</v>
      </c>
      <c r="P39" s="201">
        <v>30.17</v>
      </c>
      <c r="Q39" s="201">
        <v>5.27</v>
      </c>
      <c r="R39" s="201">
        <v>10.49</v>
      </c>
      <c r="S39" s="201">
        <v>6.45</v>
      </c>
      <c r="T39" s="201">
        <v>0.56000000000000005</v>
      </c>
      <c r="U39" s="201">
        <v>59.77</v>
      </c>
      <c r="V39" s="201">
        <v>4.83</v>
      </c>
      <c r="W39" s="201">
        <v>10.79</v>
      </c>
      <c r="X39" s="201">
        <v>34.47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57.74</v>
      </c>
      <c r="AQ39" s="201">
        <v>19.25</v>
      </c>
      <c r="AR39" s="201">
        <v>47.5</v>
      </c>
      <c r="AS39" s="201">
        <v>4.2300000000000004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1.2</v>
      </c>
      <c r="AZ39" s="201">
        <v>1.01</v>
      </c>
      <c r="BA39" s="201">
        <v>0</v>
      </c>
      <c r="BB39" s="201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271.39999999999998</v>
      </c>
      <c r="L40" s="201">
        <v>9.6</v>
      </c>
      <c r="M40" s="201">
        <v>61.98</v>
      </c>
      <c r="N40" s="201">
        <v>25.79</v>
      </c>
      <c r="O40" s="201">
        <v>71.959999999999994</v>
      </c>
      <c r="P40" s="201">
        <v>30.17</v>
      </c>
      <c r="Q40" s="201">
        <v>5.27</v>
      </c>
      <c r="R40" s="201">
        <v>10.49</v>
      </c>
      <c r="S40" s="201">
        <v>6.45</v>
      </c>
      <c r="T40" s="201">
        <v>0.56000000000000005</v>
      </c>
      <c r="U40" s="201">
        <v>59.77</v>
      </c>
      <c r="V40" s="201">
        <v>4.83</v>
      </c>
      <c r="W40" s="201">
        <v>10.79</v>
      </c>
      <c r="X40" s="201">
        <v>34.47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57.74</v>
      </c>
      <c r="AQ40" s="201">
        <v>19.25</v>
      </c>
      <c r="AR40" s="201">
        <v>47.5</v>
      </c>
      <c r="AS40" s="201">
        <v>4.2300000000000004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1.2</v>
      </c>
      <c r="AZ40" s="201">
        <v>0</v>
      </c>
      <c r="BA40" s="201">
        <v>0</v>
      </c>
      <c r="BB40" s="201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271.39999999999998</v>
      </c>
      <c r="L41" s="201">
        <v>9.6</v>
      </c>
      <c r="M41" s="201">
        <v>61.98</v>
      </c>
      <c r="N41" s="201">
        <v>25.79</v>
      </c>
      <c r="O41" s="201">
        <v>71.959999999999994</v>
      </c>
      <c r="P41" s="201">
        <v>30.17</v>
      </c>
      <c r="Q41" s="201">
        <v>5.27</v>
      </c>
      <c r="R41" s="201">
        <v>10.49</v>
      </c>
      <c r="S41" s="201">
        <v>6.45</v>
      </c>
      <c r="T41" s="201">
        <v>0.56000000000000005</v>
      </c>
      <c r="U41" s="201">
        <v>59.77</v>
      </c>
      <c r="V41" s="201">
        <v>4.83</v>
      </c>
      <c r="W41" s="201">
        <v>10.79</v>
      </c>
      <c r="X41" s="201">
        <v>34.47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57.74</v>
      </c>
      <c r="AQ41" s="201">
        <v>19.25</v>
      </c>
      <c r="AR41" s="201">
        <v>47.5</v>
      </c>
      <c r="AS41" s="201">
        <v>4.2300000000000004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1.2</v>
      </c>
      <c r="AZ41" s="201">
        <v>0</v>
      </c>
      <c r="BA41" s="201">
        <v>0</v>
      </c>
      <c r="BB41" s="201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271.39999999999998</v>
      </c>
      <c r="L42" s="201">
        <v>9.6</v>
      </c>
      <c r="M42" s="201">
        <v>61.98</v>
      </c>
      <c r="N42" s="201">
        <v>25.79</v>
      </c>
      <c r="O42" s="201">
        <v>71.959999999999994</v>
      </c>
      <c r="P42" s="201">
        <v>30.17</v>
      </c>
      <c r="Q42" s="201">
        <v>5.27</v>
      </c>
      <c r="R42" s="201">
        <v>10.49</v>
      </c>
      <c r="S42" s="201">
        <v>6.45</v>
      </c>
      <c r="T42" s="201">
        <v>0.56000000000000005</v>
      </c>
      <c r="U42" s="201">
        <v>59.77</v>
      </c>
      <c r="V42" s="201">
        <v>4.83</v>
      </c>
      <c r="W42" s="201">
        <v>10.79</v>
      </c>
      <c r="X42" s="201">
        <v>34.47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57.74</v>
      </c>
      <c r="AQ42" s="201">
        <v>19.25</v>
      </c>
      <c r="AR42" s="201">
        <v>47.5</v>
      </c>
      <c r="AS42" s="201">
        <v>4.2300000000000004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1.2</v>
      </c>
      <c r="AZ42" s="201">
        <v>0</v>
      </c>
      <c r="BA42" s="201">
        <v>0</v>
      </c>
      <c r="BB42" s="201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271.39999999999998</v>
      </c>
      <c r="L43" s="201">
        <v>9.6</v>
      </c>
      <c r="M43" s="201">
        <v>61.98</v>
      </c>
      <c r="N43" s="201">
        <v>25.79</v>
      </c>
      <c r="O43" s="201">
        <v>71.959999999999994</v>
      </c>
      <c r="P43" s="201">
        <v>30.17</v>
      </c>
      <c r="Q43" s="201">
        <v>5.27</v>
      </c>
      <c r="R43" s="201">
        <v>10.49</v>
      </c>
      <c r="S43" s="201">
        <v>6.45</v>
      </c>
      <c r="T43" s="201">
        <v>0.56000000000000005</v>
      </c>
      <c r="U43" s="201">
        <v>59.77</v>
      </c>
      <c r="V43" s="201">
        <v>4.83</v>
      </c>
      <c r="W43" s="201">
        <v>10.79</v>
      </c>
      <c r="X43" s="201">
        <v>34.47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57.74</v>
      </c>
      <c r="AQ43" s="201">
        <v>19.25</v>
      </c>
      <c r="AR43" s="201">
        <v>47.5</v>
      </c>
      <c r="AS43" s="201">
        <v>4.2300000000000004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1.2</v>
      </c>
      <c r="AZ43" s="201">
        <v>0</v>
      </c>
      <c r="BA43" s="201">
        <v>0</v>
      </c>
      <c r="BB43" s="201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271.39999999999998</v>
      </c>
      <c r="L44" s="201">
        <v>9.6</v>
      </c>
      <c r="M44" s="201">
        <v>61.98</v>
      </c>
      <c r="N44" s="201">
        <v>25.79</v>
      </c>
      <c r="O44" s="201">
        <v>71.959999999999994</v>
      </c>
      <c r="P44" s="201">
        <v>30.17</v>
      </c>
      <c r="Q44" s="201">
        <v>5.27</v>
      </c>
      <c r="R44" s="201">
        <v>10.49</v>
      </c>
      <c r="S44" s="201">
        <v>6.45</v>
      </c>
      <c r="T44" s="201">
        <v>0.56000000000000005</v>
      </c>
      <c r="U44" s="201">
        <v>59.77</v>
      </c>
      <c r="V44" s="201">
        <v>4.83</v>
      </c>
      <c r="W44" s="201">
        <v>10.79</v>
      </c>
      <c r="X44" s="201">
        <v>34.47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57.74</v>
      </c>
      <c r="AQ44" s="201">
        <v>19.25</v>
      </c>
      <c r="AR44" s="201">
        <v>47.5</v>
      </c>
      <c r="AS44" s="201">
        <v>4.2300000000000004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1.2</v>
      </c>
      <c r="AZ44" s="201">
        <v>0</v>
      </c>
      <c r="BA44" s="201">
        <v>0</v>
      </c>
      <c r="BB44" s="201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271.39999999999998</v>
      </c>
      <c r="L45" s="201">
        <v>9.6</v>
      </c>
      <c r="M45" s="201">
        <v>61.98</v>
      </c>
      <c r="N45" s="201">
        <v>25.79</v>
      </c>
      <c r="O45" s="201">
        <v>71.959999999999994</v>
      </c>
      <c r="P45" s="201">
        <v>30.17</v>
      </c>
      <c r="Q45" s="201">
        <v>5.27</v>
      </c>
      <c r="R45" s="201">
        <v>10.49</v>
      </c>
      <c r="S45" s="201">
        <v>6.45</v>
      </c>
      <c r="T45" s="201">
        <v>0.56000000000000005</v>
      </c>
      <c r="U45" s="201">
        <v>59.77</v>
      </c>
      <c r="V45" s="201">
        <v>4.83</v>
      </c>
      <c r="W45" s="201">
        <v>10.79</v>
      </c>
      <c r="X45" s="201">
        <v>34.47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57.74</v>
      </c>
      <c r="AQ45" s="201">
        <v>19.25</v>
      </c>
      <c r="AR45" s="201">
        <v>47.5</v>
      </c>
      <c r="AS45" s="201">
        <v>4.2300000000000004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1.2</v>
      </c>
      <c r="AZ45" s="201">
        <v>0</v>
      </c>
      <c r="BA45" s="201">
        <v>0</v>
      </c>
      <c r="BB45" s="201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271.39999999999998</v>
      </c>
      <c r="L46" s="201">
        <v>9.6</v>
      </c>
      <c r="M46" s="201">
        <v>61.98</v>
      </c>
      <c r="N46" s="201">
        <v>25.79</v>
      </c>
      <c r="O46" s="201">
        <v>71.959999999999994</v>
      </c>
      <c r="P46" s="201">
        <v>30.17</v>
      </c>
      <c r="Q46" s="201">
        <v>5.27</v>
      </c>
      <c r="R46" s="201">
        <v>10.49</v>
      </c>
      <c r="S46" s="201">
        <v>6.45</v>
      </c>
      <c r="T46" s="201">
        <v>0.56000000000000005</v>
      </c>
      <c r="U46" s="201">
        <v>59.77</v>
      </c>
      <c r="V46" s="201">
        <v>4.83</v>
      </c>
      <c r="W46" s="201">
        <v>10.79</v>
      </c>
      <c r="X46" s="201">
        <v>34.47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57.74</v>
      </c>
      <c r="AQ46" s="201">
        <v>19.25</v>
      </c>
      <c r="AR46" s="201">
        <v>47.5</v>
      </c>
      <c r="AS46" s="201">
        <v>4.2300000000000004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1.2</v>
      </c>
      <c r="AZ46" s="201">
        <v>0</v>
      </c>
      <c r="BA46" s="201">
        <v>0</v>
      </c>
      <c r="BB46" s="201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271.39999999999998</v>
      </c>
      <c r="L47" s="201">
        <v>9.6</v>
      </c>
      <c r="M47" s="201">
        <v>61.98</v>
      </c>
      <c r="N47" s="201">
        <v>25.79</v>
      </c>
      <c r="O47" s="201">
        <v>71.959999999999994</v>
      </c>
      <c r="P47" s="201">
        <v>30.17</v>
      </c>
      <c r="Q47" s="201">
        <v>5.27</v>
      </c>
      <c r="R47" s="201">
        <v>10.49</v>
      </c>
      <c r="S47" s="201">
        <v>6.45</v>
      </c>
      <c r="T47" s="201">
        <v>0.56000000000000005</v>
      </c>
      <c r="U47" s="201">
        <v>59.77</v>
      </c>
      <c r="V47" s="201">
        <v>4.83</v>
      </c>
      <c r="W47" s="201">
        <v>10.79</v>
      </c>
      <c r="X47" s="201">
        <v>34.47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57.74</v>
      </c>
      <c r="AQ47" s="201">
        <v>19.25</v>
      </c>
      <c r="AR47" s="201">
        <v>47.5</v>
      </c>
      <c r="AS47" s="201">
        <v>4.2300000000000004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1.2</v>
      </c>
      <c r="AZ47" s="201">
        <v>0</v>
      </c>
      <c r="BA47" s="201">
        <v>0</v>
      </c>
      <c r="BB47" s="201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271.39999999999998</v>
      </c>
      <c r="L48" s="201">
        <v>9.6</v>
      </c>
      <c r="M48" s="201">
        <v>61.98</v>
      </c>
      <c r="N48" s="201">
        <v>25.79</v>
      </c>
      <c r="O48" s="201">
        <v>71.959999999999994</v>
      </c>
      <c r="P48" s="201">
        <v>30.17</v>
      </c>
      <c r="Q48" s="201">
        <v>5.27</v>
      </c>
      <c r="R48" s="201">
        <v>10.49</v>
      </c>
      <c r="S48" s="201">
        <v>6.45</v>
      </c>
      <c r="T48" s="201">
        <v>0.56000000000000005</v>
      </c>
      <c r="U48" s="201">
        <v>59.77</v>
      </c>
      <c r="V48" s="201">
        <v>4.83</v>
      </c>
      <c r="W48" s="201">
        <v>10.79</v>
      </c>
      <c r="X48" s="201">
        <v>34.47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57.74</v>
      </c>
      <c r="AQ48" s="201">
        <v>19.25</v>
      </c>
      <c r="AR48" s="201">
        <v>47.5</v>
      </c>
      <c r="AS48" s="201">
        <v>4.2300000000000004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1.2</v>
      </c>
      <c r="AZ48" s="201">
        <v>0</v>
      </c>
      <c r="BA48" s="201">
        <v>0</v>
      </c>
      <c r="BB48" s="201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271.39999999999998</v>
      </c>
      <c r="L49" s="201">
        <v>9.6</v>
      </c>
      <c r="M49" s="201">
        <v>61.98</v>
      </c>
      <c r="N49" s="201">
        <v>25.79</v>
      </c>
      <c r="O49" s="201">
        <v>71.959999999999994</v>
      </c>
      <c r="P49" s="201">
        <v>30.17</v>
      </c>
      <c r="Q49" s="201">
        <v>5.27</v>
      </c>
      <c r="R49" s="201">
        <v>10.49</v>
      </c>
      <c r="S49" s="201">
        <v>6.45</v>
      </c>
      <c r="T49" s="201">
        <v>0.56000000000000005</v>
      </c>
      <c r="U49" s="201">
        <v>59.77</v>
      </c>
      <c r="V49" s="201">
        <v>4.83</v>
      </c>
      <c r="W49" s="201">
        <v>10.79</v>
      </c>
      <c r="X49" s="201">
        <v>34.47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57.74</v>
      </c>
      <c r="AQ49" s="201">
        <v>19.25</v>
      </c>
      <c r="AR49" s="201">
        <v>47.5</v>
      </c>
      <c r="AS49" s="201">
        <v>4.2300000000000004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1.2</v>
      </c>
      <c r="AZ49" s="201">
        <v>0</v>
      </c>
      <c r="BA49" s="201">
        <v>0</v>
      </c>
      <c r="BB49" s="201">
        <v>2.2599999999999998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271.39999999999998</v>
      </c>
      <c r="L50" s="201">
        <v>9.6</v>
      </c>
      <c r="M50" s="201">
        <v>61.98</v>
      </c>
      <c r="N50" s="201">
        <v>25.79</v>
      </c>
      <c r="O50" s="201">
        <v>71.959999999999994</v>
      </c>
      <c r="P50" s="201">
        <v>30.17</v>
      </c>
      <c r="Q50" s="201">
        <v>5.27</v>
      </c>
      <c r="R50" s="201">
        <v>10.49</v>
      </c>
      <c r="S50" s="201">
        <v>6.45</v>
      </c>
      <c r="T50" s="201">
        <v>0.56000000000000005</v>
      </c>
      <c r="U50" s="201">
        <v>59.77</v>
      </c>
      <c r="V50" s="201">
        <v>4.83</v>
      </c>
      <c r="W50" s="201">
        <v>10.79</v>
      </c>
      <c r="X50" s="201">
        <v>34.47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57.74</v>
      </c>
      <c r="AQ50" s="201">
        <v>19.25</v>
      </c>
      <c r="AR50" s="201">
        <v>47.5</v>
      </c>
      <c r="AS50" s="201">
        <v>4.2300000000000004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</v>
      </c>
      <c r="AZ50" s="201">
        <v>0</v>
      </c>
      <c r="BA50" s="201">
        <v>0</v>
      </c>
      <c r="BB50" s="201">
        <v>2.2599999999999998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271.39999999999998</v>
      </c>
      <c r="L51" s="201">
        <v>9.6</v>
      </c>
      <c r="M51" s="201">
        <v>61.98</v>
      </c>
      <c r="N51" s="201">
        <v>25.79</v>
      </c>
      <c r="O51" s="201">
        <v>71.959999999999994</v>
      </c>
      <c r="P51" s="201">
        <v>30.17</v>
      </c>
      <c r="Q51" s="201">
        <v>5.27</v>
      </c>
      <c r="R51" s="201">
        <v>10.49</v>
      </c>
      <c r="S51" s="201">
        <v>6.45</v>
      </c>
      <c r="T51" s="201">
        <v>0.56000000000000005</v>
      </c>
      <c r="U51" s="201">
        <v>59.77</v>
      </c>
      <c r="V51" s="201">
        <v>4.83</v>
      </c>
      <c r="W51" s="201">
        <v>10.79</v>
      </c>
      <c r="X51" s="201">
        <v>34.47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57.74</v>
      </c>
      <c r="AQ51" s="201">
        <v>19.25</v>
      </c>
      <c r="AR51" s="201">
        <v>47.5</v>
      </c>
      <c r="AS51" s="201">
        <v>4.2300000000000004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1.2</v>
      </c>
      <c r="AZ51" s="201">
        <v>0</v>
      </c>
      <c r="BA51" s="201">
        <v>0</v>
      </c>
      <c r="BB51" s="201">
        <v>2.2599999999999998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271.39999999999998</v>
      </c>
      <c r="L52" s="201">
        <v>9.6</v>
      </c>
      <c r="M52" s="201">
        <v>61.98</v>
      </c>
      <c r="N52" s="201">
        <v>25.79</v>
      </c>
      <c r="O52" s="201">
        <v>71.959999999999994</v>
      </c>
      <c r="P52" s="201">
        <v>30.17</v>
      </c>
      <c r="Q52" s="201">
        <v>5.27</v>
      </c>
      <c r="R52" s="201">
        <v>10.49</v>
      </c>
      <c r="S52" s="201">
        <v>6.45</v>
      </c>
      <c r="T52" s="201">
        <v>0.56000000000000005</v>
      </c>
      <c r="U52" s="201">
        <v>59.77</v>
      </c>
      <c r="V52" s="201">
        <v>4.83</v>
      </c>
      <c r="W52" s="201">
        <v>10.79</v>
      </c>
      <c r="X52" s="201">
        <v>34.47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57.74</v>
      </c>
      <c r="AQ52" s="201">
        <v>19.25</v>
      </c>
      <c r="AR52" s="201">
        <v>47.5</v>
      </c>
      <c r="AS52" s="201">
        <v>4.2300000000000004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1.2</v>
      </c>
      <c r="AZ52" s="201">
        <v>0</v>
      </c>
      <c r="BA52" s="201">
        <v>0</v>
      </c>
      <c r="BB52" s="201">
        <v>2.2599999999999998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271.39999999999998</v>
      </c>
      <c r="L53" s="201">
        <v>9.6</v>
      </c>
      <c r="M53" s="201">
        <v>61.98</v>
      </c>
      <c r="N53" s="201">
        <v>25.79</v>
      </c>
      <c r="O53" s="201">
        <v>71.959999999999994</v>
      </c>
      <c r="P53" s="201">
        <v>30.17</v>
      </c>
      <c r="Q53" s="201">
        <v>5.27</v>
      </c>
      <c r="R53" s="201">
        <v>10.49</v>
      </c>
      <c r="S53" s="201">
        <v>6.45</v>
      </c>
      <c r="T53" s="201">
        <v>0.56000000000000005</v>
      </c>
      <c r="U53" s="201">
        <v>59.77</v>
      </c>
      <c r="V53" s="201">
        <v>4.83</v>
      </c>
      <c r="W53" s="201">
        <v>10.79</v>
      </c>
      <c r="X53" s="201">
        <v>34.47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57.74</v>
      </c>
      <c r="AQ53" s="201">
        <v>19.25</v>
      </c>
      <c r="AR53" s="201">
        <v>47.5</v>
      </c>
      <c r="AS53" s="201">
        <v>4.2300000000000004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1.2</v>
      </c>
      <c r="AZ53" s="201">
        <v>0</v>
      </c>
      <c r="BA53" s="201">
        <v>0</v>
      </c>
      <c r="BB53" s="201">
        <v>2.2599999999999998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271.39999999999998</v>
      </c>
      <c r="L54" s="201">
        <v>9.6</v>
      </c>
      <c r="M54" s="201">
        <v>61.98</v>
      </c>
      <c r="N54" s="201">
        <v>25.79</v>
      </c>
      <c r="O54" s="201">
        <v>71.959999999999994</v>
      </c>
      <c r="P54" s="201">
        <v>30.17</v>
      </c>
      <c r="Q54" s="201">
        <v>5.27</v>
      </c>
      <c r="R54" s="201">
        <v>10.49</v>
      </c>
      <c r="S54" s="201">
        <v>6.45</v>
      </c>
      <c r="T54" s="201">
        <v>0.56000000000000005</v>
      </c>
      <c r="U54" s="201">
        <v>59.77</v>
      </c>
      <c r="V54" s="201">
        <v>4.83</v>
      </c>
      <c r="W54" s="201">
        <v>10.79</v>
      </c>
      <c r="X54" s="201">
        <v>34.47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57.74</v>
      </c>
      <c r="AQ54" s="201">
        <v>19.25</v>
      </c>
      <c r="AR54" s="201">
        <v>47.5</v>
      </c>
      <c r="AS54" s="201">
        <v>4.2300000000000004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1.2</v>
      </c>
      <c r="AZ54" s="201">
        <v>0</v>
      </c>
      <c r="BA54" s="201">
        <v>0</v>
      </c>
      <c r="BB54" s="201">
        <v>2.2599999999999998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271.39999999999998</v>
      </c>
      <c r="L55" s="201">
        <v>9.6</v>
      </c>
      <c r="M55" s="201">
        <v>61.98</v>
      </c>
      <c r="N55" s="201">
        <v>25.79</v>
      </c>
      <c r="O55" s="201">
        <v>71.959999999999994</v>
      </c>
      <c r="P55" s="201">
        <v>30.17</v>
      </c>
      <c r="Q55" s="201">
        <v>5.27</v>
      </c>
      <c r="R55" s="201">
        <v>10.49</v>
      </c>
      <c r="S55" s="201">
        <v>6.45</v>
      </c>
      <c r="T55" s="201">
        <v>0.56000000000000005</v>
      </c>
      <c r="U55" s="201">
        <v>59.77</v>
      </c>
      <c r="V55" s="201">
        <v>4.83</v>
      </c>
      <c r="W55" s="201">
        <v>10.79</v>
      </c>
      <c r="X55" s="201">
        <v>34.85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57.74</v>
      </c>
      <c r="AQ55" s="201">
        <v>19.25</v>
      </c>
      <c r="AR55" s="201">
        <v>47.5</v>
      </c>
      <c r="AS55" s="201">
        <v>4.2300000000000004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1.2</v>
      </c>
      <c r="AZ55" s="201">
        <v>0</v>
      </c>
      <c r="BA55" s="201">
        <v>0</v>
      </c>
      <c r="BB55" s="201">
        <v>2.2599999999999998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271.39999999999998</v>
      </c>
      <c r="L56" s="201">
        <v>9.6</v>
      </c>
      <c r="M56" s="201">
        <v>61.98</v>
      </c>
      <c r="N56" s="201">
        <v>25.79</v>
      </c>
      <c r="O56" s="201">
        <v>71.959999999999994</v>
      </c>
      <c r="P56" s="201">
        <v>30.17</v>
      </c>
      <c r="Q56" s="201">
        <v>5.27</v>
      </c>
      <c r="R56" s="201">
        <v>10.49</v>
      </c>
      <c r="S56" s="201">
        <v>6.45</v>
      </c>
      <c r="T56" s="201">
        <v>0.56000000000000005</v>
      </c>
      <c r="U56" s="201">
        <v>59.77</v>
      </c>
      <c r="V56" s="201">
        <v>4.83</v>
      </c>
      <c r="W56" s="201">
        <v>10.79</v>
      </c>
      <c r="X56" s="201">
        <v>34.85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57.74</v>
      </c>
      <c r="AQ56" s="201">
        <v>19.25</v>
      </c>
      <c r="AR56" s="201">
        <v>47.5</v>
      </c>
      <c r="AS56" s="201">
        <v>4.2300000000000004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1.2</v>
      </c>
      <c r="AZ56" s="201">
        <v>0</v>
      </c>
      <c r="BA56" s="201">
        <v>0</v>
      </c>
      <c r="BB56" s="201">
        <v>2.2599999999999998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271.39999999999998</v>
      </c>
      <c r="L57" s="201">
        <v>9.6</v>
      </c>
      <c r="M57" s="201">
        <v>34.64</v>
      </c>
      <c r="N57" s="201">
        <v>14.44</v>
      </c>
      <c r="O57" s="201">
        <v>40.42</v>
      </c>
      <c r="P57" s="201">
        <v>30.17</v>
      </c>
      <c r="Q57" s="201">
        <v>5.27</v>
      </c>
      <c r="R57" s="201">
        <v>10.49</v>
      </c>
      <c r="S57" s="201">
        <v>6.45</v>
      </c>
      <c r="T57" s="201">
        <v>0.56000000000000005</v>
      </c>
      <c r="U57" s="201">
        <v>59.77</v>
      </c>
      <c r="V57" s="201">
        <v>4.83</v>
      </c>
      <c r="W57" s="201">
        <v>10.79</v>
      </c>
      <c r="X57" s="201">
        <v>34.47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57.74</v>
      </c>
      <c r="AQ57" s="201">
        <v>19.25</v>
      </c>
      <c r="AR57" s="201">
        <v>47.5</v>
      </c>
      <c r="AS57" s="201">
        <v>4.2300000000000004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1.2</v>
      </c>
      <c r="AZ57" s="201">
        <v>0</v>
      </c>
      <c r="BA57" s="201">
        <v>0</v>
      </c>
      <c r="BB57" s="201">
        <v>2.2599999999999998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271.39999999999998</v>
      </c>
      <c r="L58" s="201">
        <v>9.6</v>
      </c>
      <c r="M58" s="201">
        <v>34.64</v>
      </c>
      <c r="N58" s="201">
        <v>14.44</v>
      </c>
      <c r="O58" s="201">
        <v>40.42</v>
      </c>
      <c r="P58" s="201">
        <v>30.17</v>
      </c>
      <c r="Q58" s="201">
        <v>5.27</v>
      </c>
      <c r="R58" s="201">
        <v>10.49</v>
      </c>
      <c r="S58" s="201">
        <v>6.45</v>
      </c>
      <c r="T58" s="201">
        <v>0.56000000000000005</v>
      </c>
      <c r="U58" s="201">
        <v>59.77</v>
      </c>
      <c r="V58" s="201">
        <v>4.83</v>
      </c>
      <c r="W58" s="201">
        <v>10.79</v>
      </c>
      <c r="X58" s="201">
        <v>34.47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57.74</v>
      </c>
      <c r="AQ58" s="201">
        <v>19.25</v>
      </c>
      <c r="AR58" s="201">
        <v>47.5</v>
      </c>
      <c r="AS58" s="201">
        <v>4.2300000000000004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1.2</v>
      </c>
      <c r="AZ58" s="201">
        <v>0</v>
      </c>
      <c r="BA58" s="201">
        <v>0</v>
      </c>
      <c r="BB58" s="201">
        <v>2.2599999999999998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271.39999999999998</v>
      </c>
      <c r="L59" s="201">
        <v>9.6</v>
      </c>
      <c r="M59" s="201">
        <v>34.64</v>
      </c>
      <c r="N59" s="201">
        <v>14.44</v>
      </c>
      <c r="O59" s="201">
        <v>40.42</v>
      </c>
      <c r="P59" s="201">
        <v>30.17</v>
      </c>
      <c r="Q59" s="201">
        <v>5.27</v>
      </c>
      <c r="R59" s="201">
        <v>10.49</v>
      </c>
      <c r="S59" s="201">
        <v>6.45</v>
      </c>
      <c r="T59" s="201">
        <v>0.56000000000000005</v>
      </c>
      <c r="U59" s="201">
        <v>59.77</v>
      </c>
      <c r="V59" s="201">
        <v>4.83</v>
      </c>
      <c r="W59" s="201">
        <v>10.79</v>
      </c>
      <c r="X59" s="201">
        <v>34.47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57.74</v>
      </c>
      <c r="AQ59" s="201">
        <v>19.25</v>
      </c>
      <c r="AR59" s="201">
        <v>47.5</v>
      </c>
      <c r="AS59" s="201">
        <v>4.2300000000000004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1.2</v>
      </c>
      <c r="AZ59" s="201">
        <v>0</v>
      </c>
      <c r="BA59" s="201">
        <v>0</v>
      </c>
      <c r="BB59" s="201">
        <v>2.2599999999999998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271.39999999999998</v>
      </c>
      <c r="L60" s="201">
        <v>9.6</v>
      </c>
      <c r="M60" s="201">
        <v>34.64</v>
      </c>
      <c r="N60" s="201">
        <v>14.44</v>
      </c>
      <c r="O60" s="201">
        <v>40.42</v>
      </c>
      <c r="P60" s="201">
        <v>30.17</v>
      </c>
      <c r="Q60" s="201">
        <v>5.27</v>
      </c>
      <c r="R60" s="201">
        <v>10.49</v>
      </c>
      <c r="S60" s="201">
        <v>6.45</v>
      </c>
      <c r="T60" s="201">
        <v>0.56000000000000005</v>
      </c>
      <c r="U60" s="201">
        <v>59.77</v>
      </c>
      <c r="V60" s="201">
        <v>4.83</v>
      </c>
      <c r="W60" s="201">
        <v>10.79</v>
      </c>
      <c r="X60" s="201">
        <v>34.47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57.74</v>
      </c>
      <c r="AQ60" s="201">
        <v>19.25</v>
      </c>
      <c r="AR60" s="201">
        <v>47.5</v>
      </c>
      <c r="AS60" s="201">
        <v>4.2300000000000004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1.2</v>
      </c>
      <c r="AZ60" s="201">
        <v>0</v>
      </c>
      <c r="BA60" s="201">
        <v>0</v>
      </c>
      <c r="BB60" s="201">
        <v>2.2599999999999998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271.39999999999998</v>
      </c>
      <c r="L61" s="201">
        <v>9.6</v>
      </c>
      <c r="M61" s="201">
        <v>34.64</v>
      </c>
      <c r="N61" s="201">
        <v>14.44</v>
      </c>
      <c r="O61" s="201">
        <v>40.42</v>
      </c>
      <c r="P61" s="201">
        <v>30.17</v>
      </c>
      <c r="Q61" s="201">
        <v>5.27</v>
      </c>
      <c r="R61" s="201">
        <v>10.49</v>
      </c>
      <c r="S61" s="201">
        <v>6.45</v>
      </c>
      <c r="T61" s="201">
        <v>0.56000000000000005</v>
      </c>
      <c r="U61" s="201">
        <v>59.77</v>
      </c>
      <c r="V61" s="201">
        <v>4.83</v>
      </c>
      <c r="W61" s="201">
        <v>10.79</v>
      </c>
      <c r="X61" s="201">
        <v>34.47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57.74</v>
      </c>
      <c r="AQ61" s="201">
        <v>19.25</v>
      </c>
      <c r="AR61" s="201">
        <v>47.5</v>
      </c>
      <c r="AS61" s="201">
        <v>4.2300000000000004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1.2</v>
      </c>
      <c r="AZ61" s="201">
        <v>0</v>
      </c>
      <c r="BA61" s="201">
        <v>0</v>
      </c>
      <c r="BB61" s="201">
        <v>2.2599999999999998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271.39999999999998</v>
      </c>
      <c r="L62" s="201">
        <v>9.6</v>
      </c>
      <c r="M62" s="201">
        <v>34.64</v>
      </c>
      <c r="N62" s="201">
        <v>14.44</v>
      </c>
      <c r="O62" s="201">
        <v>40.42</v>
      </c>
      <c r="P62" s="201">
        <v>30.17</v>
      </c>
      <c r="Q62" s="201">
        <v>5.27</v>
      </c>
      <c r="R62" s="201">
        <v>10.49</v>
      </c>
      <c r="S62" s="201">
        <v>6.45</v>
      </c>
      <c r="T62" s="201">
        <v>0.56000000000000005</v>
      </c>
      <c r="U62" s="201">
        <v>59.77</v>
      </c>
      <c r="V62" s="201">
        <v>4.83</v>
      </c>
      <c r="W62" s="201">
        <v>10.79</v>
      </c>
      <c r="X62" s="201">
        <v>34.47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57.74</v>
      </c>
      <c r="AQ62" s="201">
        <v>19.25</v>
      </c>
      <c r="AR62" s="201">
        <v>47.5</v>
      </c>
      <c r="AS62" s="201">
        <v>4.2300000000000004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1.2</v>
      </c>
      <c r="AZ62" s="201">
        <v>0</v>
      </c>
      <c r="BA62" s="201">
        <v>0</v>
      </c>
      <c r="BB62" s="201">
        <v>2.2599999999999998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271.39999999999998</v>
      </c>
      <c r="L63" s="201">
        <v>9.6</v>
      </c>
      <c r="M63" s="201">
        <v>34.64</v>
      </c>
      <c r="N63" s="201">
        <v>14.44</v>
      </c>
      <c r="O63" s="201">
        <v>40.42</v>
      </c>
      <c r="P63" s="201">
        <v>30.17</v>
      </c>
      <c r="Q63" s="201">
        <v>5.27</v>
      </c>
      <c r="R63" s="201">
        <v>10.49</v>
      </c>
      <c r="S63" s="201">
        <v>6.45</v>
      </c>
      <c r="T63" s="201">
        <v>0.56000000000000005</v>
      </c>
      <c r="U63" s="201">
        <v>59.77</v>
      </c>
      <c r="V63" s="201">
        <v>4.83</v>
      </c>
      <c r="W63" s="201">
        <v>10.79</v>
      </c>
      <c r="X63" s="201">
        <v>34.47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57.74</v>
      </c>
      <c r="AQ63" s="201">
        <v>19.25</v>
      </c>
      <c r="AR63" s="201">
        <v>47.5</v>
      </c>
      <c r="AS63" s="201">
        <v>4.2300000000000004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1.2</v>
      </c>
      <c r="AZ63" s="201">
        <v>0</v>
      </c>
      <c r="BA63" s="201">
        <v>0</v>
      </c>
      <c r="BB63" s="201">
        <v>2.2599999999999998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271.39999999999998</v>
      </c>
      <c r="L64" s="201">
        <v>9.6</v>
      </c>
      <c r="M64" s="201">
        <v>34.64</v>
      </c>
      <c r="N64" s="201">
        <v>14.44</v>
      </c>
      <c r="O64" s="201">
        <v>40.42</v>
      </c>
      <c r="P64" s="201">
        <v>30.17</v>
      </c>
      <c r="Q64" s="201">
        <v>5.27</v>
      </c>
      <c r="R64" s="201">
        <v>10.49</v>
      </c>
      <c r="S64" s="201">
        <v>6.45</v>
      </c>
      <c r="T64" s="201">
        <v>0.56000000000000005</v>
      </c>
      <c r="U64" s="201">
        <v>59.77</v>
      </c>
      <c r="V64" s="201">
        <v>4.83</v>
      </c>
      <c r="W64" s="201">
        <v>10.79</v>
      </c>
      <c r="X64" s="201">
        <v>34.47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57.74</v>
      </c>
      <c r="AQ64" s="201">
        <v>19.25</v>
      </c>
      <c r="AR64" s="201">
        <v>47.5</v>
      </c>
      <c r="AS64" s="201">
        <v>4.2300000000000004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1.2</v>
      </c>
      <c r="AZ64" s="201">
        <v>0</v>
      </c>
      <c r="BA64" s="201">
        <v>0</v>
      </c>
      <c r="BB64" s="201">
        <v>2.2599999999999998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271.39999999999998</v>
      </c>
      <c r="L65" s="201">
        <v>9.6</v>
      </c>
      <c r="M65" s="201">
        <v>61.68</v>
      </c>
      <c r="N65" s="201">
        <v>25.73</v>
      </c>
      <c r="O65" s="201">
        <v>71.8</v>
      </c>
      <c r="P65" s="201">
        <v>30.17</v>
      </c>
      <c r="Q65" s="201">
        <v>5.27</v>
      </c>
      <c r="R65" s="201">
        <v>10.49</v>
      </c>
      <c r="S65" s="201">
        <v>6.45</v>
      </c>
      <c r="T65" s="201">
        <v>0.56000000000000005</v>
      </c>
      <c r="U65" s="201">
        <v>59.77</v>
      </c>
      <c r="V65" s="201">
        <v>4.83</v>
      </c>
      <c r="W65" s="201">
        <v>10.79</v>
      </c>
      <c r="X65" s="201">
        <v>34.47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57.74</v>
      </c>
      <c r="AQ65" s="201">
        <v>19.25</v>
      </c>
      <c r="AR65" s="201">
        <v>47.5</v>
      </c>
      <c r="AS65" s="201">
        <v>4.2300000000000004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1.2</v>
      </c>
      <c r="AZ65" s="201">
        <v>0</v>
      </c>
      <c r="BA65" s="201">
        <v>0</v>
      </c>
      <c r="BB65" s="201">
        <v>2.2599999999999998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271.39999999999998</v>
      </c>
      <c r="L66" s="201">
        <v>9.6</v>
      </c>
      <c r="M66" s="201">
        <v>61.98</v>
      </c>
      <c r="N66" s="201">
        <v>25.79</v>
      </c>
      <c r="O66" s="201">
        <v>71.959999999999994</v>
      </c>
      <c r="P66" s="201">
        <v>30.17</v>
      </c>
      <c r="Q66" s="201">
        <v>5.27</v>
      </c>
      <c r="R66" s="201">
        <v>10.49</v>
      </c>
      <c r="S66" s="201">
        <v>6.45</v>
      </c>
      <c r="T66" s="201">
        <v>0.56000000000000005</v>
      </c>
      <c r="U66" s="201">
        <v>59.77</v>
      </c>
      <c r="V66" s="201">
        <v>4.83</v>
      </c>
      <c r="W66" s="201">
        <v>10.79</v>
      </c>
      <c r="X66" s="201">
        <v>34.47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57.74</v>
      </c>
      <c r="AQ66" s="201">
        <v>19.25</v>
      </c>
      <c r="AR66" s="201">
        <v>47.5</v>
      </c>
      <c r="AS66" s="201">
        <v>4.2300000000000004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1.2</v>
      </c>
      <c r="AZ66" s="201">
        <v>0</v>
      </c>
      <c r="BA66" s="201">
        <v>0</v>
      </c>
      <c r="BB66" s="201">
        <v>2.2599999999999998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271.39999999999998</v>
      </c>
      <c r="L67" s="201">
        <v>9.6</v>
      </c>
      <c r="M67" s="201">
        <v>61.98</v>
      </c>
      <c r="N67" s="201">
        <v>25.79</v>
      </c>
      <c r="O67" s="201">
        <v>71.959999999999994</v>
      </c>
      <c r="P67" s="201">
        <v>30.17</v>
      </c>
      <c r="Q67" s="201">
        <v>5.27</v>
      </c>
      <c r="R67" s="201">
        <v>10.49</v>
      </c>
      <c r="S67" s="201">
        <v>6.45</v>
      </c>
      <c r="T67" s="201">
        <v>0.56000000000000005</v>
      </c>
      <c r="U67" s="201">
        <v>59.77</v>
      </c>
      <c r="V67" s="201">
        <v>4.83</v>
      </c>
      <c r="W67" s="201">
        <v>10.79</v>
      </c>
      <c r="X67" s="201">
        <v>34.47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57.74</v>
      </c>
      <c r="AQ67" s="201">
        <v>19.25</v>
      </c>
      <c r="AR67" s="201">
        <v>47.5</v>
      </c>
      <c r="AS67" s="201">
        <v>4.2300000000000004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1.2</v>
      </c>
      <c r="AZ67" s="201">
        <v>0</v>
      </c>
      <c r="BA67" s="201">
        <v>0</v>
      </c>
      <c r="BB67" s="201">
        <v>2.2599999999999998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271.39999999999998</v>
      </c>
      <c r="L68" s="201">
        <v>9.6</v>
      </c>
      <c r="M68" s="201">
        <v>61.98</v>
      </c>
      <c r="N68" s="201">
        <v>25.79</v>
      </c>
      <c r="O68" s="201">
        <v>71.959999999999994</v>
      </c>
      <c r="P68" s="201">
        <v>30.17</v>
      </c>
      <c r="Q68" s="201">
        <v>5.27</v>
      </c>
      <c r="R68" s="201">
        <v>10.49</v>
      </c>
      <c r="S68" s="201">
        <v>6.45</v>
      </c>
      <c r="T68" s="201">
        <v>0.56000000000000005</v>
      </c>
      <c r="U68" s="201">
        <v>59.77</v>
      </c>
      <c r="V68" s="201">
        <v>4.83</v>
      </c>
      <c r="W68" s="201">
        <v>10.79</v>
      </c>
      <c r="X68" s="201">
        <v>34.47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57.74</v>
      </c>
      <c r="AQ68" s="201">
        <v>19.25</v>
      </c>
      <c r="AR68" s="201">
        <v>47.5</v>
      </c>
      <c r="AS68" s="201">
        <v>4.2300000000000004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1.2</v>
      </c>
      <c r="AZ68" s="201">
        <v>0</v>
      </c>
      <c r="BA68" s="201">
        <v>0</v>
      </c>
      <c r="BB68" s="201">
        <v>2.2599999999999998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271.39999999999998</v>
      </c>
      <c r="L69" s="201">
        <v>17.47</v>
      </c>
      <c r="M69" s="201">
        <v>61.98</v>
      </c>
      <c r="N69" s="201">
        <v>25.79</v>
      </c>
      <c r="O69" s="201">
        <v>71.959999999999994</v>
      </c>
      <c r="P69" s="201">
        <v>30.17</v>
      </c>
      <c r="Q69" s="201">
        <v>8.14</v>
      </c>
      <c r="R69" s="201">
        <v>19.079999999999998</v>
      </c>
      <c r="S69" s="201">
        <v>10.25</v>
      </c>
      <c r="T69" s="201">
        <v>1.41</v>
      </c>
      <c r="U69" s="201">
        <v>59.77</v>
      </c>
      <c r="V69" s="201">
        <v>8.7899999999999991</v>
      </c>
      <c r="W69" s="201">
        <v>19.61</v>
      </c>
      <c r="X69" s="201">
        <v>62.68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118.03</v>
      </c>
      <c r="AQ69" s="201">
        <v>38.130000000000003</v>
      </c>
      <c r="AR69" s="201">
        <v>47.5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1.2</v>
      </c>
      <c r="AZ69" s="201">
        <v>0</v>
      </c>
      <c r="BA69" s="201">
        <v>0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271.39999999999998</v>
      </c>
      <c r="L70" s="201">
        <v>17.47</v>
      </c>
      <c r="M70" s="201">
        <v>61.98</v>
      </c>
      <c r="N70" s="201">
        <v>25.79</v>
      </c>
      <c r="O70" s="201">
        <v>71.959999999999994</v>
      </c>
      <c r="P70" s="201">
        <v>30.17</v>
      </c>
      <c r="Q70" s="201">
        <v>9.59</v>
      </c>
      <c r="R70" s="201">
        <v>19.07</v>
      </c>
      <c r="S70" s="201">
        <v>11.73</v>
      </c>
      <c r="T70" s="201">
        <v>1.41</v>
      </c>
      <c r="U70" s="201">
        <v>59.77</v>
      </c>
      <c r="V70" s="201">
        <v>8.7899999999999991</v>
      </c>
      <c r="W70" s="201">
        <v>19.61</v>
      </c>
      <c r="X70" s="201">
        <v>62.68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38.130000000000003</v>
      </c>
      <c r="AR70" s="201">
        <v>46.12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1.2</v>
      </c>
      <c r="AZ70" s="201">
        <v>0</v>
      </c>
      <c r="BA70" s="201">
        <v>0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271.39999999999998</v>
      </c>
      <c r="L71" s="201">
        <v>17.47</v>
      </c>
      <c r="M71" s="201">
        <v>61.98</v>
      </c>
      <c r="N71" s="201">
        <v>25.79</v>
      </c>
      <c r="O71" s="201">
        <v>71.959999999999994</v>
      </c>
      <c r="P71" s="201">
        <v>30.17</v>
      </c>
      <c r="Q71" s="201">
        <v>9.59</v>
      </c>
      <c r="R71" s="201">
        <v>19.07</v>
      </c>
      <c r="S71" s="201">
        <v>11.73</v>
      </c>
      <c r="T71" s="201">
        <v>1.41</v>
      </c>
      <c r="U71" s="201">
        <v>59.77</v>
      </c>
      <c r="V71" s="201">
        <v>8.7899999999999991</v>
      </c>
      <c r="W71" s="201">
        <v>19.61</v>
      </c>
      <c r="X71" s="201">
        <v>62.68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38.130000000000003</v>
      </c>
      <c r="AR71" s="201">
        <v>31.51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1.2</v>
      </c>
      <c r="AZ71" s="201">
        <v>0.69</v>
      </c>
      <c r="BA71" s="201">
        <v>0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271.39999999999998</v>
      </c>
      <c r="L72" s="201">
        <v>17.47</v>
      </c>
      <c r="M72" s="201">
        <v>61.98</v>
      </c>
      <c r="N72" s="201">
        <v>25.79</v>
      </c>
      <c r="O72" s="201">
        <v>71.959999999999994</v>
      </c>
      <c r="P72" s="201">
        <v>30.17</v>
      </c>
      <c r="Q72" s="201">
        <v>9.59</v>
      </c>
      <c r="R72" s="201">
        <v>19.07</v>
      </c>
      <c r="S72" s="201">
        <v>11.73</v>
      </c>
      <c r="T72" s="201">
        <v>1.41</v>
      </c>
      <c r="U72" s="201">
        <v>59.77</v>
      </c>
      <c r="V72" s="201">
        <v>8.7899999999999991</v>
      </c>
      <c r="W72" s="201">
        <v>19.61</v>
      </c>
      <c r="X72" s="201">
        <v>62.68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38.130000000000003</v>
      </c>
      <c r="AR72" s="201">
        <v>17.23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1.2</v>
      </c>
      <c r="AZ72" s="201">
        <v>1.99</v>
      </c>
      <c r="BA72" s="201">
        <v>0.38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271.39999999999998</v>
      </c>
      <c r="L73" s="201">
        <v>17.47</v>
      </c>
      <c r="M73" s="201">
        <v>61.98</v>
      </c>
      <c r="N73" s="201">
        <v>25.79</v>
      </c>
      <c r="O73" s="201">
        <v>71.959999999999994</v>
      </c>
      <c r="P73" s="201">
        <v>30.17</v>
      </c>
      <c r="Q73" s="201">
        <v>9.59</v>
      </c>
      <c r="R73" s="201">
        <v>19.07</v>
      </c>
      <c r="S73" s="201">
        <v>11.73</v>
      </c>
      <c r="T73" s="201">
        <v>1.41</v>
      </c>
      <c r="U73" s="201">
        <v>59.77</v>
      </c>
      <c r="V73" s="201">
        <v>8.7899999999999991</v>
      </c>
      <c r="W73" s="201">
        <v>19.61</v>
      </c>
      <c r="X73" s="201">
        <v>62.68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38.130000000000003</v>
      </c>
      <c r="AR73" s="201">
        <v>8.09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</v>
      </c>
      <c r="AZ73" s="201">
        <v>1.99</v>
      </c>
      <c r="BA73" s="201">
        <v>0.9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271.39999999999998</v>
      </c>
      <c r="L74" s="201">
        <v>17.47</v>
      </c>
      <c r="M74" s="201">
        <v>61.98</v>
      </c>
      <c r="N74" s="201">
        <v>25.79</v>
      </c>
      <c r="O74" s="201">
        <v>71.959999999999994</v>
      </c>
      <c r="P74" s="201">
        <v>30.17</v>
      </c>
      <c r="Q74" s="201">
        <v>9.59</v>
      </c>
      <c r="R74" s="201">
        <v>19.07</v>
      </c>
      <c r="S74" s="201">
        <v>11.73</v>
      </c>
      <c r="T74" s="201">
        <v>1.41</v>
      </c>
      <c r="U74" s="201">
        <v>59.77</v>
      </c>
      <c r="V74" s="201">
        <v>8.8000000000000007</v>
      </c>
      <c r="W74" s="201">
        <v>19.61</v>
      </c>
      <c r="X74" s="201">
        <v>62.68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38.130000000000003</v>
      </c>
      <c r="AR74" s="201">
        <v>2.67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1.2</v>
      </c>
      <c r="AZ74" s="201">
        <v>3.04</v>
      </c>
      <c r="BA74" s="201">
        <v>0.9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271.39999999999998</v>
      </c>
      <c r="L75" s="201">
        <v>17.47</v>
      </c>
      <c r="M75" s="201">
        <v>61.98</v>
      </c>
      <c r="N75" s="201">
        <v>25.79</v>
      </c>
      <c r="O75" s="201">
        <v>71.959999999999994</v>
      </c>
      <c r="P75" s="201">
        <v>30.17</v>
      </c>
      <c r="Q75" s="201">
        <v>9.59</v>
      </c>
      <c r="R75" s="201">
        <v>19.07</v>
      </c>
      <c r="S75" s="201">
        <v>11.73</v>
      </c>
      <c r="T75" s="201">
        <v>1.41</v>
      </c>
      <c r="U75" s="201">
        <v>59.77</v>
      </c>
      <c r="V75" s="201">
        <v>8.8000000000000007</v>
      </c>
      <c r="W75" s="201">
        <v>19.61</v>
      </c>
      <c r="X75" s="201">
        <v>62.68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38.130000000000003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1.2</v>
      </c>
      <c r="AZ75" s="201">
        <v>3.04</v>
      </c>
      <c r="BA75" s="201">
        <v>1.1499999999999999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271.39999999999998</v>
      </c>
      <c r="L76" s="201">
        <v>17.47</v>
      </c>
      <c r="M76" s="201">
        <v>61.98</v>
      </c>
      <c r="N76" s="201">
        <v>25.79</v>
      </c>
      <c r="O76" s="201">
        <v>71.959999999999994</v>
      </c>
      <c r="P76" s="201">
        <v>30.17</v>
      </c>
      <c r="Q76" s="201">
        <v>9.59</v>
      </c>
      <c r="R76" s="201">
        <v>19.07</v>
      </c>
      <c r="S76" s="201">
        <v>11.73</v>
      </c>
      <c r="T76" s="201">
        <v>1.41</v>
      </c>
      <c r="U76" s="201">
        <v>59.77</v>
      </c>
      <c r="V76" s="201">
        <v>8.8000000000000007</v>
      </c>
      <c r="W76" s="201">
        <v>19.61</v>
      </c>
      <c r="X76" s="201">
        <v>62.68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38.130000000000003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2.41</v>
      </c>
      <c r="AZ76" s="201">
        <v>4.07</v>
      </c>
      <c r="BA76" s="201">
        <v>1.69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271.39999999999998</v>
      </c>
      <c r="L77" s="201">
        <v>9.36</v>
      </c>
      <c r="M77" s="201">
        <v>61.98</v>
      </c>
      <c r="N77" s="201">
        <v>25.79</v>
      </c>
      <c r="O77" s="201">
        <v>71.959999999999994</v>
      </c>
      <c r="P77" s="201">
        <v>30.17</v>
      </c>
      <c r="Q77" s="201">
        <v>5.77</v>
      </c>
      <c r="R77" s="201">
        <v>10.59</v>
      </c>
      <c r="S77" s="201">
        <v>6.16</v>
      </c>
      <c r="T77" s="201">
        <v>0.68</v>
      </c>
      <c r="U77" s="201">
        <v>59.77</v>
      </c>
      <c r="V77" s="201">
        <v>4.8099999999999996</v>
      </c>
      <c r="W77" s="201">
        <v>19.61</v>
      </c>
      <c r="X77" s="201">
        <v>62.68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82.89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14.44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3.61</v>
      </c>
      <c r="AZ77" s="201">
        <v>4.07</v>
      </c>
      <c r="BA77" s="201">
        <v>2.33</v>
      </c>
      <c r="BB77" s="201">
        <v>2.2599999999999998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269.18</v>
      </c>
      <c r="L78" s="201">
        <v>9.6199999999999992</v>
      </c>
      <c r="M78" s="201">
        <v>61.98</v>
      </c>
      <c r="N78" s="201">
        <v>25.79</v>
      </c>
      <c r="O78" s="201">
        <v>71.959999999999994</v>
      </c>
      <c r="P78" s="201">
        <v>30.17</v>
      </c>
      <c r="Q78" s="201">
        <v>5.78</v>
      </c>
      <c r="R78" s="201">
        <v>10.59</v>
      </c>
      <c r="S78" s="201">
        <v>6.74</v>
      </c>
      <c r="T78" s="201">
        <v>0.68</v>
      </c>
      <c r="U78" s="201">
        <v>59.77</v>
      </c>
      <c r="V78" s="201">
        <v>4.8099999999999996</v>
      </c>
      <c r="W78" s="201">
        <v>19.61</v>
      </c>
      <c r="X78" s="201">
        <v>62.68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82.89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14.44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3.61</v>
      </c>
      <c r="AZ78" s="201">
        <v>4.07</v>
      </c>
      <c r="BA78" s="201">
        <v>2.76</v>
      </c>
      <c r="BB78" s="201">
        <v>2.2599999999999998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271.39</v>
      </c>
      <c r="L79" s="201">
        <v>9.6199999999999992</v>
      </c>
      <c r="M79" s="201">
        <v>61.98</v>
      </c>
      <c r="N79" s="201">
        <v>25.79</v>
      </c>
      <c r="O79" s="201">
        <v>71.959999999999994</v>
      </c>
      <c r="P79" s="201">
        <v>30.17</v>
      </c>
      <c r="Q79" s="201">
        <v>5.78</v>
      </c>
      <c r="R79" s="201">
        <v>10.59</v>
      </c>
      <c r="S79" s="201">
        <v>6.74</v>
      </c>
      <c r="T79" s="201">
        <v>0.68</v>
      </c>
      <c r="U79" s="201">
        <v>59.77</v>
      </c>
      <c r="V79" s="201">
        <v>4.8099999999999996</v>
      </c>
      <c r="W79" s="201">
        <v>19.61</v>
      </c>
      <c r="X79" s="201">
        <v>62.68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82.89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14.44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3.61</v>
      </c>
      <c r="AZ79" s="201">
        <v>4.07</v>
      </c>
      <c r="BA79" s="201">
        <v>2.76</v>
      </c>
      <c r="BB79" s="201">
        <v>2.2599999999999998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271.39</v>
      </c>
      <c r="L80" s="201">
        <v>9.6199999999999992</v>
      </c>
      <c r="M80" s="201">
        <v>61.98</v>
      </c>
      <c r="N80" s="201">
        <v>25.79</v>
      </c>
      <c r="O80" s="201">
        <v>71.959999999999994</v>
      </c>
      <c r="P80" s="201">
        <v>30.17</v>
      </c>
      <c r="Q80" s="201">
        <v>5.78</v>
      </c>
      <c r="R80" s="201">
        <v>10.59</v>
      </c>
      <c r="S80" s="201">
        <v>6.74</v>
      </c>
      <c r="T80" s="201">
        <v>0.68</v>
      </c>
      <c r="U80" s="201">
        <v>59.77</v>
      </c>
      <c r="V80" s="201">
        <v>4.8099999999999996</v>
      </c>
      <c r="W80" s="201">
        <v>19.61</v>
      </c>
      <c r="X80" s="201">
        <v>62.68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82.89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14.44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3.61</v>
      </c>
      <c r="AZ80" s="201">
        <v>4.07</v>
      </c>
      <c r="BA80" s="201">
        <v>2.76</v>
      </c>
      <c r="BB80" s="201">
        <v>2.2599999999999998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271.39</v>
      </c>
      <c r="L81" s="201">
        <v>9.6199999999999992</v>
      </c>
      <c r="M81" s="201">
        <v>61.98</v>
      </c>
      <c r="N81" s="201">
        <v>25.79</v>
      </c>
      <c r="O81" s="201">
        <v>71.959999999999994</v>
      </c>
      <c r="P81" s="201">
        <v>30.17</v>
      </c>
      <c r="Q81" s="201">
        <v>5.78</v>
      </c>
      <c r="R81" s="201">
        <v>10.59</v>
      </c>
      <c r="S81" s="201">
        <v>6.74</v>
      </c>
      <c r="T81" s="201">
        <v>0.68</v>
      </c>
      <c r="U81" s="201">
        <v>59.77</v>
      </c>
      <c r="V81" s="201">
        <v>4.8099999999999996</v>
      </c>
      <c r="W81" s="201">
        <v>19.61</v>
      </c>
      <c r="X81" s="201">
        <v>62.68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82.89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14.44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3.61</v>
      </c>
      <c r="AZ81" s="201">
        <v>4.07</v>
      </c>
      <c r="BA81" s="201">
        <v>2.76</v>
      </c>
      <c r="BB81" s="201">
        <v>2.2599999999999998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271.39</v>
      </c>
      <c r="L82" s="201">
        <v>9.6199999999999992</v>
      </c>
      <c r="M82" s="201">
        <v>61.98</v>
      </c>
      <c r="N82" s="201">
        <v>25.79</v>
      </c>
      <c r="O82" s="201">
        <v>71.959999999999994</v>
      </c>
      <c r="P82" s="201">
        <v>30.17</v>
      </c>
      <c r="Q82" s="201">
        <v>5.78</v>
      </c>
      <c r="R82" s="201">
        <v>10.59</v>
      </c>
      <c r="S82" s="201">
        <v>6.74</v>
      </c>
      <c r="T82" s="201">
        <v>0.68</v>
      </c>
      <c r="U82" s="201">
        <v>59.77</v>
      </c>
      <c r="V82" s="201">
        <v>4.8099999999999996</v>
      </c>
      <c r="W82" s="201">
        <v>19.61</v>
      </c>
      <c r="X82" s="201">
        <v>62.68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82.89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14.44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3.61</v>
      </c>
      <c r="AZ82" s="201">
        <v>4.07</v>
      </c>
      <c r="BA82" s="201">
        <v>2.76</v>
      </c>
      <c r="BB82" s="201">
        <v>2.2599999999999998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275.27</v>
      </c>
      <c r="L83" s="201">
        <v>9.6199999999999992</v>
      </c>
      <c r="M83" s="201">
        <v>61.98</v>
      </c>
      <c r="N83" s="201">
        <v>25.79</v>
      </c>
      <c r="O83" s="201">
        <v>71.959999999999994</v>
      </c>
      <c r="P83" s="201">
        <v>30.17</v>
      </c>
      <c r="Q83" s="201">
        <v>5.77</v>
      </c>
      <c r="R83" s="201">
        <v>10.59</v>
      </c>
      <c r="S83" s="201">
        <v>6.74</v>
      </c>
      <c r="T83" s="201">
        <v>0.68</v>
      </c>
      <c r="U83" s="201">
        <v>59.77</v>
      </c>
      <c r="V83" s="201">
        <v>4.8099999999999996</v>
      </c>
      <c r="W83" s="201">
        <v>19.61</v>
      </c>
      <c r="X83" s="201">
        <v>62.68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82.89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14.44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3.61</v>
      </c>
      <c r="AZ83" s="201">
        <v>4.07</v>
      </c>
      <c r="BA83" s="201">
        <v>2.76</v>
      </c>
      <c r="BB83" s="201">
        <v>2.2599999999999998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271.39999999999998</v>
      </c>
      <c r="L84" s="201">
        <v>9.6199999999999992</v>
      </c>
      <c r="M84" s="201">
        <v>61.98</v>
      </c>
      <c r="N84" s="201">
        <v>25.79</v>
      </c>
      <c r="O84" s="201">
        <v>71.959999999999994</v>
      </c>
      <c r="P84" s="201">
        <v>30.17</v>
      </c>
      <c r="Q84" s="201">
        <v>5.77</v>
      </c>
      <c r="R84" s="201">
        <v>10.59</v>
      </c>
      <c r="S84" s="201">
        <v>6.74</v>
      </c>
      <c r="T84" s="201">
        <v>0.68</v>
      </c>
      <c r="U84" s="201">
        <v>59.77</v>
      </c>
      <c r="V84" s="201">
        <v>4.8099999999999996</v>
      </c>
      <c r="W84" s="201">
        <v>19.61</v>
      </c>
      <c r="X84" s="201">
        <v>62.68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82.89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14.44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3.61</v>
      </c>
      <c r="AZ84" s="201">
        <v>4.07</v>
      </c>
      <c r="BA84" s="201">
        <v>2.33</v>
      </c>
      <c r="BB84" s="201">
        <v>2.2599999999999998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271.39999999999998</v>
      </c>
      <c r="L85" s="201">
        <v>9.6199999999999992</v>
      </c>
      <c r="M85" s="201">
        <v>61.98</v>
      </c>
      <c r="N85" s="201">
        <v>25.79</v>
      </c>
      <c r="O85" s="201">
        <v>71.959999999999994</v>
      </c>
      <c r="P85" s="201">
        <v>30.17</v>
      </c>
      <c r="Q85" s="201">
        <v>5.77</v>
      </c>
      <c r="R85" s="201">
        <v>10.59</v>
      </c>
      <c r="S85" s="201">
        <v>6.74</v>
      </c>
      <c r="T85" s="201">
        <v>0.68</v>
      </c>
      <c r="U85" s="201">
        <v>59.77</v>
      </c>
      <c r="V85" s="201">
        <v>4.8099999999999996</v>
      </c>
      <c r="W85" s="201">
        <v>19.61</v>
      </c>
      <c r="X85" s="201">
        <v>62.68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82.89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14.44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2.41</v>
      </c>
      <c r="AZ85" s="201">
        <v>3.04</v>
      </c>
      <c r="BA85" s="201">
        <v>1.86</v>
      </c>
      <c r="BB85" s="201">
        <v>2.2599999999999998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271.39999999999998</v>
      </c>
      <c r="L86" s="201">
        <v>9.6199999999999992</v>
      </c>
      <c r="M86" s="201">
        <v>61.98</v>
      </c>
      <c r="N86" s="201">
        <v>25.79</v>
      </c>
      <c r="O86" s="201">
        <v>71.959999999999994</v>
      </c>
      <c r="P86" s="201">
        <v>30.17</v>
      </c>
      <c r="Q86" s="201">
        <v>5.78</v>
      </c>
      <c r="R86" s="201">
        <v>10.59</v>
      </c>
      <c r="S86" s="201">
        <v>6.74</v>
      </c>
      <c r="T86" s="201">
        <v>0.68</v>
      </c>
      <c r="U86" s="201">
        <v>59.77</v>
      </c>
      <c r="V86" s="201">
        <v>4.8099999999999996</v>
      </c>
      <c r="W86" s="201">
        <v>19.61</v>
      </c>
      <c r="X86" s="201">
        <v>62.68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82.89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14.44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2.41</v>
      </c>
      <c r="AZ86" s="201">
        <v>1.65</v>
      </c>
      <c r="BA86" s="201">
        <v>1.4</v>
      </c>
      <c r="BB86" s="201">
        <v>2.2599999999999998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271.39999999999998</v>
      </c>
      <c r="L87" s="201">
        <v>9.6199999999999992</v>
      </c>
      <c r="M87" s="201">
        <v>61.98</v>
      </c>
      <c r="N87" s="201">
        <v>25.79</v>
      </c>
      <c r="O87" s="201">
        <v>71.959999999999994</v>
      </c>
      <c r="P87" s="201">
        <v>30.17</v>
      </c>
      <c r="Q87" s="201">
        <v>5.78</v>
      </c>
      <c r="R87" s="201">
        <v>10.59</v>
      </c>
      <c r="S87" s="201">
        <v>6.74</v>
      </c>
      <c r="T87" s="201">
        <v>0.68</v>
      </c>
      <c r="U87" s="201">
        <v>59.77</v>
      </c>
      <c r="V87" s="201">
        <v>4.8099999999999996</v>
      </c>
      <c r="W87" s="201">
        <v>19.61</v>
      </c>
      <c r="X87" s="201">
        <v>62.68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82.89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14.44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2.41</v>
      </c>
      <c r="AZ87" s="201">
        <v>0.82</v>
      </c>
      <c r="BA87" s="201">
        <v>0.85</v>
      </c>
      <c r="BB87" s="201">
        <v>2.2599999999999998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271.39999999999998</v>
      </c>
      <c r="L88" s="201">
        <v>9.6199999999999992</v>
      </c>
      <c r="M88" s="201">
        <v>61.98</v>
      </c>
      <c r="N88" s="201">
        <v>25.79</v>
      </c>
      <c r="O88" s="201">
        <v>71.959999999999994</v>
      </c>
      <c r="P88" s="201">
        <v>30.17</v>
      </c>
      <c r="Q88" s="201">
        <v>5.78</v>
      </c>
      <c r="R88" s="201">
        <v>10.59</v>
      </c>
      <c r="S88" s="201">
        <v>6.74</v>
      </c>
      <c r="T88" s="201">
        <v>0.68</v>
      </c>
      <c r="U88" s="201">
        <v>59.77</v>
      </c>
      <c r="V88" s="201">
        <v>4.8099999999999996</v>
      </c>
      <c r="W88" s="201">
        <v>19.61</v>
      </c>
      <c r="X88" s="201">
        <v>62.68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82.89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14.44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2.41</v>
      </c>
      <c r="AZ88" s="201">
        <v>0</v>
      </c>
      <c r="BA88" s="201">
        <v>0.43</v>
      </c>
      <c r="BB88" s="201">
        <v>2.2599999999999998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271.39999999999998</v>
      </c>
      <c r="L89" s="201">
        <v>9.6199999999999992</v>
      </c>
      <c r="M89" s="201">
        <v>61.98</v>
      </c>
      <c r="N89" s="201">
        <v>25.79</v>
      </c>
      <c r="O89" s="201">
        <v>71.959999999999994</v>
      </c>
      <c r="P89" s="201">
        <v>30.17</v>
      </c>
      <c r="Q89" s="201">
        <v>5.78</v>
      </c>
      <c r="R89" s="201">
        <v>10.59</v>
      </c>
      <c r="S89" s="201">
        <v>6.74</v>
      </c>
      <c r="T89" s="201">
        <v>0.68</v>
      </c>
      <c r="U89" s="201">
        <v>59.77</v>
      </c>
      <c r="V89" s="201">
        <v>4.8099999999999996</v>
      </c>
      <c r="W89" s="201">
        <v>19.61</v>
      </c>
      <c r="X89" s="201">
        <v>62.68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14.44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2.41</v>
      </c>
      <c r="AZ89" s="201">
        <v>0</v>
      </c>
      <c r="BA89" s="201">
        <v>0</v>
      </c>
      <c r="BB89" s="201">
        <v>2.2599999999999998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271.39999999999998</v>
      </c>
      <c r="L90" s="201">
        <v>9.6199999999999992</v>
      </c>
      <c r="M90" s="201">
        <v>61.98</v>
      </c>
      <c r="N90" s="201">
        <v>25.79</v>
      </c>
      <c r="O90" s="201">
        <v>71.959999999999994</v>
      </c>
      <c r="P90" s="201">
        <v>30.17</v>
      </c>
      <c r="Q90" s="201">
        <v>5.78</v>
      </c>
      <c r="R90" s="201">
        <v>10.59</v>
      </c>
      <c r="S90" s="201">
        <v>6.74</v>
      </c>
      <c r="T90" s="201">
        <v>0.68</v>
      </c>
      <c r="U90" s="201">
        <v>59.77</v>
      </c>
      <c r="V90" s="201">
        <v>4.8099999999999996</v>
      </c>
      <c r="W90" s="201">
        <v>19.61</v>
      </c>
      <c r="X90" s="201">
        <v>62.68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14.44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2.41</v>
      </c>
      <c r="AZ90" s="201">
        <v>0</v>
      </c>
      <c r="BA90" s="201">
        <v>0</v>
      </c>
      <c r="BB90" s="201">
        <v>2.2599999999999998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271.39999999999998</v>
      </c>
      <c r="L91" s="201">
        <v>9.6199999999999992</v>
      </c>
      <c r="M91" s="201">
        <v>61.98</v>
      </c>
      <c r="N91" s="201">
        <v>25.79</v>
      </c>
      <c r="O91" s="201">
        <v>71.959999999999994</v>
      </c>
      <c r="P91" s="201">
        <v>30.17</v>
      </c>
      <c r="Q91" s="201">
        <v>5.78</v>
      </c>
      <c r="R91" s="201">
        <v>10.59</v>
      </c>
      <c r="S91" s="201">
        <v>6.74</v>
      </c>
      <c r="T91" s="201">
        <v>0.68</v>
      </c>
      <c r="U91" s="201">
        <v>59.77</v>
      </c>
      <c r="V91" s="201">
        <v>4.8099999999999996</v>
      </c>
      <c r="W91" s="201">
        <v>19.61</v>
      </c>
      <c r="X91" s="201">
        <v>62.68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14.44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2.41</v>
      </c>
      <c r="AZ91" s="201">
        <v>0</v>
      </c>
      <c r="BA91" s="201">
        <v>0</v>
      </c>
      <c r="BB91" s="201">
        <v>2.2599999999999998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268.11</v>
      </c>
      <c r="L92" s="201">
        <v>9.6199999999999992</v>
      </c>
      <c r="M92" s="201">
        <v>61.98</v>
      </c>
      <c r="N92" s="201">
        <v>25.79</v>
      </c>
      <c r="O92" s="201">
        <v>71.959999999999994</v>
      </c>
      <c r="P92" s="201">
        <v>30.17</v>
      </c>
      <c r="Q92" s="201">
        <v>5.78</v>
      </c>
      <c r="R92" s="201">
        <v>10.59</v>
      </c>
      <c r="S92" s="201">
        <v>6.74</v>
      </c>
      <c r="T92" s="201">
        <v>0.68</v>
      </c>
      <c r="U92" s="201">
        <v>59.77</v>
      </c>
      <c r="V92" s="201">
        <v>4.8099999999999996</v>
      </c>
      <c r="W92" s="201">
        <v>19.61</v>
      </c>
      <c r="X92" s="201">
        <v>62.68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14.44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2.41</v>
      </c>
      <c r="AZ92" s="201">
        <v>0</v>
      </c>
      <c r="BA92" s="201">
        <v>0</v>
      </c>
      <c r="BB92" s="201">
        <v>2.2599999999999998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271.39</v>
      </c>
      <c r="L93" s="201">
        <v>9.6199999999999992</v>
      </c>
      <c r="M93" s="201">
        <v>61.98</v>
      </c>
      <c r="N93" s="201">
        <v>25.79</v>
      </c>
      <c r="O93" s="201">
        <v>71.959999999999994</v>
      </c>
      <c r="P93" s="201">
        <v>30.17</v>
      </c>
      <c r="Q93" s="201">
        <v>5.78</v>
      </c>
      <c r="R93" s="201">
        <v>10.59</v>
      </c>
      <c r="S93" s="201">
        <v>6.74</v>
      </c>
      <c r="T93" s="201">
        <v>0.68</v>
      </c>
      <c r="U93" s="201">
        <v>59.77</v>
      </c>
      <c r="V93" s="201">
        <v>4.8099999999999996</v>
      </c>
      <c r="W93" s="201">
        <v>19.61</v>
      </c>
      <c r="X93" s="201">
        <v>62.68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14.44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2.41</v>
      </c>
      <c r="AZ93" s="201">
        <v>0</v>
      </c>
      <c r="BA93" s="201">
        <v>0</v>
      </c>
      <c r="BB93" s="201">
        <v>2.2599999999999998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271.39</v>
      </c>
      <c r="L94" s="201">
        <v>9.6199999999999992</v>
      </c>
      <c r="M94" s="201">
        <v>61.98</v>
      </c>
      <c r="N94" s="201">
        <v>25.79</v>
      </c>
      <c r="O94" s="201">
        <v>71.959999999999994</v>
      </c>
      <c r="P94" s="201">
        <v>30.17</v>
      </c>
      <c r="Q94" s="201">
        <v>5.78</v>
      </c>
      <c r="R94" s="201">
        <v>10.59</v>
      </c>
      <c r="S94" s="201">
        <v>6.74</v>
      </c>
      <c r="T94" s="201">
        <v>0.68</v>
      </c>
      <c r="U94" s="201">
        <v>59.77</v>
      </c>
      <c r="V94" s="201">
        <v>4.8099999999999996</v>
      </c>
      <c r="W94" s="201">
        <v>19.61</v>
      </c>
      <c r="X94" s="201">
        <v>62.68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14.44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2.41</v>
      </c>
      <c r="AZ94" s="201">
        <v>0</v>
      </c>
      <c r="BA94" s="201">
        <v>0</v>
      </c>
      <c r="BB94" s="201">
        <v>2.2599999999999998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271.39</v>
      </c>
      <c r="L95" s="201">
        <v>9.6199999999999992</v>
      </c>
      <c r="M95" s="201">
        <v>61.98</v>
      </c>
      <c r="N95" s="201">
        <v>25.79</v>
      </c>
      <c r="O95" s="201">
        <v>71.959999999999994</v>
      </c>
      <c r="P95" s="201">
        <v>30.17</v>
      </c>
      <c r="Q95" s="201">
        <v>5.78</v>
      </c>
      <c r="R95" s="201">
        <v>10.59</v>
      </c>
      <c r="S95" s="201">
        <v>6.74</v>
      </c>
      <c r="T95" s="201">
        <v>0.68</v>
      </c>
      <c r="U95" s="201">
        <v>59.77</v>
      </c>
      <c r="V95" s="201">
        <v>4.8099999999999996</v>
      </c>
      <c r="W95" s="201">
        <v>19.61</v>
      </c>
      <c r="X95" s="201">
        <v>62.68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14.44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2.41</v>
      </c>
      <c r="AZ95" s="201">
        <v>0</v>
      </c>
      <c r="BA95" s="201">
        <v>0</v>
      </c>
      <c r="BB95" s="201">
        <v>2.2599999999999998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271.39</v>
      </c>
      <c r="L96" s="201">
        <v>9.6199999999999992</v>
      </c>
      <c r="M96" s="201">
        <v>61.98</v>
      </c>
      <c r="N96" s="201">
        <v>25.79</v>
      </c>
      <c r="O96" s="201">
        <v>71.959999999999994</v>
      </c>
      <c r="P96" s="201">
        <v>30.17</v>
      </c>
      <c r="Q96" s="201">
        <v>5.78</v>
      </c>
      <c r="R96" s="201">
        <v>10.59</v>
      </c>
      <c r="S96" s="201">
        <v>6.74</v>
      </c>
      <c r="T96" s="201">
        <v>0.68</v>
      </c>
      <c r="U96" s="201">
        <v>59.77</v>
      </c>
      <c r="V96" s="201">
        <v>4.8099999999999996</v>
      </c>
      <c r="W96" s="201">
        <v>19.61</v>
      </c>
      <c r="X96" s="201">
        <v>62.68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14.44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2.41</v>
      </c>
      <c r="AZ96" s="201">
        <v>0</v>
      </c>
      <c r="BA96" s="201">
        <v>0</v>
      </c>
      <c r="BB96" s="201">
        <v>2.2599999999999998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271.39</v>
      </c>
      <c r="L97" s="201">
        <v>9.6199999999999992</v>
      </c>
      <c r="M97" s="201">
        <v>61.98</v>
      </c>
      <c r="N97" s="201">
        <v>25.79</v>
      </c>
      <c r="O97" s="201">
        <v>71.959999999999994</v>
      </c>
      <c r="P97" s="201">
        <v>30.17</v>
      </c>
      <c r="Q97" s="201">
        <v>5.78</v>
      </c>
      <c r="R97" s="201">
        <v>10.59</v>
      </c>
      <c r="S97" s="201">
        <v>6.74</v>
      </c>
      <c r="T97" s="201">
        <v>0.68</v>
      </c>
      <c r="U97" s="201">
        <v>59.77</v>
      </c>
      <c r="V97" s="201">
        <v>4.8099999999999996</v>
      </c>
      <c r="W97" s="201">
        <v>19.61</v>
      </c>
      <c r="X97" s="201">
        <v>62.68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14.44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2.41</v>
      </c>
      <c r="AZ97" s="201">
        <v>0</v>
      </c>
      <c r="BA97" s="201">
        <v>0</v>
      </c>
      <c r="BB97" s="201">
        <v>2.2599999999999998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271.39</v>
      </c>
      <c r="L98" s="201">
        <v>9.6199999999999992</v>
      </c>
      <c r="M98" s="201">
        <v>61.98</v>
      </c>
      <c r="N98" s="201">
        <v>25.79</v>
      </c>
      <c r="O98" s="201">
        <v>71.959999999999994</v>
      </c>
      <c r="P98" s="201">
        <v>30.17</v>
      </c>
      <c r="Q98" s="201">
        <v>5.78</v>
      </c>
      <c r="R98" s="201">
        <v>10.59</v>
      </c>
      <c r="S98" s="201">
        <v>6.74</v>
      </c>
      <c r="T98" s="201">
        <v>0.68</v>
      </c>
      <c r="U98" s="201">
        <v>59.77</v>
      </c>
      <c r="V98" s="201">
        <v>4.8099999999999996</v>
      </c>
      <c r="W98" s="201">
        <v>19.61</v>
      </c>
      <c r="X98" s="201">
        <v>62.68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14.44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2.41</v>
      </c>
      <c r="AZ98" s="201">
        <v>0</v>
      </c>
      <c r="BA98" s="201">
        <v>0</v>
      </c>
      <c r="BB98" s="201">
        <v>2.2599999999999998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6.6616850000000039</v>
      </c>
      <c r="L99">
        <f t="shared" si="0"/>
        <v>0.25640500000000027</v>
      </c>
      <c r="M99">
        <f t="shared" si="0"/>
        <v>1.432764999999997</v>
      </c>
      <c r="N99">
        <f t="shared" si="0"/>
        <v>0.59624499999999958</v>
      </c>
      <c r="O99">
        <f t="shared" si="0"/>
        <v>1.6639200000000007</v>
      </c>
      <c r="P99">
        <f t="shared" si="0"/>
        <v>0.72408000000000095</v>
      </c>
      <c r="Q99">
        <f t="shared" si="0"/>
        <v>0.1340824999999998</v>
      </c>
      <c r="R99">
        <f t="shared" si="0"/>
        <v>0.28984750000000004</v>
      </c>
      <c r="S99">
        <f t="shared" si="0"/>
        <v>0.17289749999999993</v>
      </c>
      <c r="T99">
        <f t="shared" si="0"/>
        <v>1.6309999999999995E-2</v>
      </c>
      <c r="U99">
        <f t="shared" si="0"/>
        <v>1.4332325000000028</v>
      </c>
      <c r="V99">
        <f t="shared" si="0"/>
        <v>0.13366249999999996</v>
      </c>
      <c r="W99">
        <f t="shared" si="0"/>
        <v>0.38694249999999908</v>
      </c>
      <c r="X99">
        <f t="shared" si="0"/>
        <v>1.236777499999999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1.9871350000000028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2.1184824999999967</v>
      </c>
      <c r="AQ99">
        <f t="shared" ref="AQ99:AT99" si="1">SUM(AQ3:AQ98)/4000</f>
        <v>0.51279000000000052</v>
      </c>
      <c r="AR99">
        <f t="shared" si="1"/>
        <v>0.48384749999999999</v>
      </c>
      <c r="AS99">
        <f t="shared" si="1"/>
        <v>0.15096499999999999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4.5827500000000028E-2</v>
      </c>
      <c r="AZ99">
        <f t="shared" si="2"/>
        <v>2.3109999999999988E-2</v>
      </c>
      <c r="BA99">
        <f t="shared" si="2"/>
        <v>1.4002499999999996E-2</v>
      </c>
      <c r="BB99">
        <f t="shared" si="2"/>
        <v>5.5094999999999929E-2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157.29</v>
      </c>
      <c r="L3" s="201">
        <v>62.24</v>
      </c>
      <c r="M3" s="201">
        <v>0</v>
      </c>
      <c r="N3" s="201">
        <v>14.18</v>
      </c>
      <c r="O3" s="201">
        <v>47.55</v>
      </c>
      <c r="P3" s="201">
        <v>64.28</v>
      </c>
      <c r="Q3" s="201">
        <v>2.62</v>
      </c>
      <c r="R3" s="201">
        <v>10.07</v>
      </c>
      <c r="S3" s="201">
        <v>6.31</v>
      </c>
      <c r="T3" s="201">
        <v>0</v>
      </c>
      <c r="U3" s="201">
        <v>210.03</v>
      </c>
      <c r="V3" s="201">
        <v>5.08</v>
      </c>
      <c r="W3" s="201">
        <v>11.35</v>
      </c>
      <c r="X3" s="201">
        <v>36.25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157.29</v>
      </c>
      <c r="L4" s="201">
        <v>62.24</v>
      </c>
      <c r="M4" s="201">
        <v>0</v>
      </c>
      <c r="N4" s="201">
        <v>14.18</v>
      </c>
      <c r="O4" s="201">
        <v>47.55</v>
      </c>
      <c r="P4" s="201">
        <v>64.28</v>
      </c>
      <c r="Q4" s="201">
        <v>2.62</v>
      </c>
      <c r="R4" s="201">
        <v>10.07</v>
      </c>
      <c r="S4" s="201">
        <v>6.31</v>
      </c>
      <c r="T4" s="201">
        <v>0</v>
      </c>
      <c r="U4" s="201">
        <v>213.57</v>
      </c>
      <c r="V4" s="201">
        <v>5.08</v>
      </c>
      <c r="W4" s="201">
        <v>11.35</v>
      </c>
      <c r="X4" s="201">
        <v>36.25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158.02000000000001</v>
      </c>
      <c r="L5" s="201">
        <v>62.24</v>
      </c>
      <c r="M5" s="201">
        <v>0</v>
      </c>
      <c r="N5" s="201">
        <v>14.18</v>
      </c>
      <c r="O5" s="201">
        <v>47.55</v>
      </c>
      <c r="P5" s="201">
        <v>64.28</v>
      </c>
      <c r="Q5" s="201">
        <v>2.9</v>
      </c>
      <c r="R5" s="201">
        <v>10.07</v>
      </c>
      <c r="S5" s="201">
        <v>6.31</v>
      </c>
      <c r="T5" s="201">
        <v>0</v>
      </c>
      <c r="U5" s="201">
        <v>217.1</v>
      </c>
      <c r="V5" s="201">
        <v>5.08</v>
      </c>
      <c r="W5" s="201">
        <v>11.35</v>
      </c>
      <c r="X5" s="201">
        <v>36.25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115.49</v>
      </c>
      <c r="L6" s="201">
        <v>62.24</v>
      </c>
      <c r="M6" s="201">
        <v>0</v>
      </c>
      <c r="N6" s="201">
        <v>14.18</v>
      </c>
      <c r="O6" s="201">
        <v>47.55</v>
      </c>
      <c r="P6" s="201">
        <v>64.28</v>
      </c>
      <c r="Q6" s="201">
        <v>3.18</v>
      </c>
      <c r="R6" s="201">
        <v>10.07</v>
      </c>
      <c r="S6" s="201">
        <v>6.31</v>
      </c>
      <c r="T6" s="201">
        <v>0</v>
      </c>
      <c r="U6" s="201">
        <v>219.44</v>
      </c>
      <c r="V6" s="201">
        <v>5.08</v>
      </c>
      <c r="W6" s="201">
        <v>11.35</v>
      </c>
      <c r="X6" s="201">
        <v>36.25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91.97</v>
      </c>
      <c r="L7" s="201">
        <v>62.24</v>
      </c>
      <c r="M7" s="201">
        <v>0</v>
      </c>
      <c r="N7" s="201">
        <v>14.18</v>
      </c>
      <c r="O7" s="201">
        <v>47.55</v>
      </c>
      <c r="P7" s="201">
        <v>64.28</v>
      </c>
      <c r="Q7" s="201">
        <v>2.9</v>
      </c>
      <c r="R7" s="201">
        <v>10.07</v>
      </c>
      <c r="S7" s="201">
        <v>6.31</v>
      </c>
      <c r="T7" s="201">
        <v>0</v>
      </c>
      <c r="U7" s="201">
        <v>219.61</v>
      </c>
      <c r="V7" s="201">
        <v>5.08</v>
      </c>
      <c r="W7" s="201">
        <v>11.35</v>
      </c>
      <c r="X7" s="201">
        <v>36.25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86.62</v>
      </c>
      <c r="L8" s="201">
        <v>62.24</v>
      </c>
      <c r="M8" s="201">
        <v>0</v>
      </c>
      <c r="N8" s="201">
        <v>14.18</v>
      </c>
      <c r="O8" s="201">
        <v>47.55</v>
      </c>
      <c r="P8" s="201">
        <v>64.28</v>
      </c>
      <c r="Q8" s="201">
        <v>2.62</v>
      </c>
      <c r="R8" s="201">
        <v>10.07</v>
      </c>
      <c r="S8" s="201">
        <v>6.31</v>
      </c>
      <c r="T8" s="201">
        <v>0</v>
      </c>
      <c r="U8" s="201">
        <v>219.61</v>
      </c>
      <c r="V8" s="201">
        <v>5.08</v>
      </c>
      <c r="W8" s="201">
        <v>11.35</v>
      </c>
      <c r="X8" s="201">
        <v>36.25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86.62</v>
      </c>
      <c r="L9" s="201">
        <v>63.12</v>
      </c>
      <c r="M9" s="201">
        <v>0</v>
      </c>
      <c r="N9" s="201">
        <v>14.18</v>
      </c>
      <c r="O9" s="201">
        <v>47.55</v>
      </c>
      <c r="P9" s="201">
        <v>64.28</v>
      </c>
      <c r="Q9" s="201">
        <v>2.67</v>
      </c>
      <c r="R9" s="201">
        <v>10.07</v>
      </c>
      <c r="S9" s="201">
        <v>6.31</v>
      </c>
      <c r="T9" s="201">
        <v>0</v>
      </c>
      <c r="U9" s="201">
        <v>219.61</v>
      </c>
      <c r="V9" s="201">
        <v>5.08</v>
      </c>
      <c r="W9" s="201">
        <v>11.35</v>
      </c>
      <c r="X9" s="201">
        <v>36.25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68.25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86.62</v>
      </c>
      <c r="L10" s="201">
        <v>33.68</v>
      </c>
      <c r="M10" s="201">
        <v>0</v>
      </c>
      <c r="N10" s="201">
        <v>14.18</v>
      </c>
      <c r="O10" s="201">
        <v>47.55</v>
      </c>
      <c r="P10" s="201">
        <v>64.28</v>
      </c>
      <c r="Q10" s="201">
        <v>2.67</v>
      </c>
      <c r="R10" s="201">
        <v>10.07</v>
      </c>
      <c r="S10" s="201">
        <v>6.46</v>
      </c>
      <c r="T10" s="201">
        <v>0</v>
      </c>
      <c r="U10" s="201">
        <v>219.61</v>
      </c>
      <c r="V10" s="201">
        <v>5.08</v>
      </c>
      <c r="W10" s="201">
        <v>11.35</v>
      </c>
      <c r="X10" s="201">
        <v>36.25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86.62</v>
      </c>
      <c r="L11" s="201">
        <v>33.94</v>
      </c>
      <c r="M11" s="201">
        <v>0</v>
      </c>
      <c r="N11" s="201">
        <v>14.18</v>
      </c>
      <c r="O11" s="201">
        <v>47.55</v>
      </c>
      <c r="P11" s="201">
        <v>64.28</v>
      </c>
      <c r="Q11" s="201">
        <v>1.92</v>
      </c>
      <c r="R11" s="201">
        <v>10.36</v>
      </c>
      <c r="S11" s="201">
        <v>4</v>
      </c>
      <c r="T11" s="201">
        <v>0</v>
      </c>
      <c r="U11" s="201">
        <v>219.61</v>
      </c>
      <c r="V11" s="201">
        <v>5.08</v>
      </c>
      <c r="W11" s="201">
        <v>11.35</v>
      </c>
      <c r="X11" s="201">
        <v>36.25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68.25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86.62</v>
      </c>
      <c r="L12" s="201">
        <v>33.94</v>
      </c>
      <c r="M12" s="201">
        <v>0</v>
      </c>
      <c r="N12" s="201">
        <v>14.18</v>
      </c>
      <c r="O12" s="201">
        <v>47.55</v>
      </c>
      <c r="P12" s="201">
        <v>64.28</v>
      </c>
      <c r="Q12" s="201">
        <v>1.92</v>
      </c>
      <c r="R12" s="201">
        <v>10.36</v>
      </c>
      <c r="S12" s="201">
        <v>3.98</v>
      </c>
      <c r="T12" s="201">
        <v>0</v>
      </c>
      <c r="U12" s="201">
        <v>219.61</v>
      </c>
      <c r="V12" s="201">
        <v>5.08</v>
      </c>
      <c r="W12" s="201">
        <v>11.35</v>
      </c>
      <c r="X12" s="201">
        <v>36.25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68.25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86.62</v>
      </c>
      <c r="L13" s="201">
        <v>33.68</v>
      </c>
      <c r="M13" s="201">
        <v>0</v>
      </c>
      <c r="N13" s="201">
        <v>14.18</v>
      </c>
      <c r="O13" s="201">
        <v>47.55</v>
      </c>
      <c r="P13" s="201">
        <v>64.28</v>
      </c>
      <c r="Q13" s="201">
        <v>1.93</v>
      </c>
      <c r="R13" s="201">
        <v>10.36</v>
      </c>
      <c r="S13" s="201">
        <v>3.85</v>
      </c>
      <c r="T13" s="201">
        <v>0</v>
      </c>
      <c r="U13" s="201">
        <v>219.61</v>
      </c>
      <c r="V13" s="201">
        <v>5.08</v>
      </c>
      <c r="W13" s="201">
        <v>11.35</v>
      </c>
      <c r="X13" s="201">
        <v>36.25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69.69</v>
      </c>
      <c r="AQ13" s="201">
        <v>11.78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86.62</v>
      </c>
      <c r="L14" s="201">
        <v>33.68</v>
      </c>
      <c r="M14" s="201">
        <v>0</v>
      </c>
      <c r="N14" s="201">
        <v>14.18</v>
      </c>
      <c r="O14" s="201">
        <v>47.55</v>
      </c>
      <c r="P14" s="201">
        <v>64.28</v>
      </c>
      <c r="Q14" s="201">
        <v>1.93</v>
      </c>
      <c r="R14" s="201">
        <v>5.77</v>
      </c>
      <c r="S14" s="201">
        <v>3.85</v>
      </c>
      <c r="T14" s="201">
        <v>0</v>
      </c>
      <c r="U14" s="201">
        <v>219.61</v>
      </c>
      <c r="V14" s="201">
        <v>5.08</v>
      </c>
      <c r="W14" s="201">
        <v>11.35</v>
      </c>
      <c r="X14" s="201">
        <v>36.25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69.62</v>
      </c>
      <c r="AQ14" s="201">
        <v>11.78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86.62</v>
      </c>
      <c r="L15" s="201">
        <v>33.68</v>
      </c>
      <c r="M15" s="201">
        <v>0</v>
      </c>
      <c r="N15" s="201">
        <v>14.18</v>
      </c>
      <c r="O15" s="201">
        <v>47.55</v>
      </c>
      <c r="P15" s="201">
        <v>64.28</v>
      </c>
      <c r="Q15" s="201">
        <v>1.93</v>
      </c>
      <c r="R15" s="201">
        <v>5.77</v>
      </c>
      <c r="S15" s="201">
        <v>3.85</v>
      </c>
      <c r="T15" s="201">
        <v>0</v>
      </c>
      <c r="U15" s="201">
        <v>219.61</v>
      </c>
      <c r="V15" s="201">
        <v>2.89</v>
      </c>
      <c r="W15" s="201">
        <v>11.35</v>
      </c>
      <c r="X15" s="201">
        <v>36.25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86.62</v>
      </c>
      <c r="L16" s="201">
        <v>33.68</v>
      </c>
      <c r="M16" s="201">
        <v>0</v>
      </c>
      <c r="N16" s="201">
        <v>14.18</v>
      </c>
      <c r="O16" s="201">
        <v>47.55</v>
      </c>
      <c r="P16" s="201">
        <v>64.28</v>
      </c>
      <c r="Q16" s="201">
        <v>1.93</v>
      </c>
      <c r="R16" s="201">
        <v>5.77</v>
      </c>
      <c r="S16" s="201">
        <v>3.85</v>
      </c>
      <c r="T16" s="201">
        <v>0</v>
      </c>
      <c r="U16" s="201">
        <v>219.61</v>
      </c>
      <c r="V16" s="201">
        <v>2.89</v>
      </c>
      <c r="W16" s="201">
        <v>11.35</v>
      </c>
      <c r="X16" s="201">
        <v>36.25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86.62</v>
      </c>
      <c r="L17" s="201">
        <v>33.68</v>
      </c>
      <c r="M17" s="201">
        <v>0</v>
      </c>
      <c r="N17" s="201">
        <v>14.18</v>
      </c>
      <c r="O17" s="201">
        <v>47.55</v>
      </c>
      <c r="P17" s="201">
        <v>64.28</v>
      </c>
      <c r="Q17" s="201">
        <v>1.92</v>
      </c>
      <c r="R17" s="201">
        <v>5.77</v>
      </c>
      <c r="S17" s="201">
        <v>3.85</v>
      </c>
      <c r="T17" s="201">
        <v>0</v>
      </c>
      <c r="U17" s="201">
        <v>219.61</v>
      </c>
      <c r="V17" s="201">
        <v>2.89</v>
      </c>
      <c r="W17" s="201">
        <v>11.35</v>
      </c>
      <c r="X17" s="201">
        <v>36.25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68.260000000000005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86.62</v>
      </c>
      <c r="L18" s="201">
        <v>33.68</v>
      </c>
      <c r="M18" s="201">
        <v>0</v>
      </c>
      <c r="N18" s="201">
        <v>14.18</v>
      </c>
      <c r="O18" s="201">
        <v>47.55</v>
      </c>
      <c r="P18" s="201">
        <v>64.28</v>
      </c>
      <c r="Q18" s="201">
        <v>1.92</v>
      </c>
      <c r="R18" s="201">
        <v>5.77</v>
      </c>
      <c r="S18" s="201">
        <v>3.85</v>
      </c>
      <c r="T18" s="201">
        <v>0</v>
      </c>
      <c r="U18" s="201">
        <v>219.61</v>
      </c>
      <c r="V18" s="201">
        <v>2.89</v>
      </c>
      <c r="W18" s="201">
        <v>11.35</v>
      </c>
      <c r="X18" s="201">
        <v>36.25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68.260000000000005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86.62</v>
      </c>
      <c r="L19" s="201">
        <v>33.68</v>
      </c>
      <c r="M19" s="201">
        <v>0</v>
      </c>
      <c r="N19" s="201">
        <v>14.18</v>
      </c>
      <c r="O19" s="201">
        <v>47.55</v>
      </c>
      <c r="P19" s="201">
        <v>64.28</v>
      </c>
      <c r="Q19" s="201">
        <v>1.92</v>
      </c>
      <c r="R19" s="201">
        <v>5.77</v>
      </c>
      <c r="S19" s="201">
        <v>3.85</v>
      </c>
      <c r="T19" s="201">
        <v>0</v>
      </c>
      <c r="U19" s="201">
        <v>219.61</v>
      </c>
      <c r="V19" s="201">
        <v>2.89</v>
      </c>
      <c r="W19" s="201">
        <v>11.35</v>
      </c>
      <c r="X19" s="201">
        <v>36.25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68.260000000000005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86.62</v>
      </c>
      <c r="L20" s="201">
        <v>33.68</v>
      </c>
      <c r="M20" s="201">
        <v>0</v>
      </c>
      <c r="N20" s="201">
        <v>14.18</v>
      </c>
      <c r="O20" s="201">
        <v>47.55</v>
      </c>
      <c r="P20" s="201">
        <v>64.28</v>
      </c>
      <c r="Q20" s="201">
        <v>1.92</v>
      </c>
      <c r="R20" s="201">
        <v>5.77</v>
      </c>
      <c r="S20" s="201">
        <v>3.85</v>
      </c>
      <c r="T20" s="201">
        <v>0</v>
      </c>
      <c r="U20" s="201">
        <v>219.61</v>
      </c>
      <c r="V20" s="201">
        <v>2.89</v>
      </c>
      <c r="W20" s="201">
        <v>11.35</v>
      </c>
      <c r="X20" s="201">
        <v>36.25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68.260000000000005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86.62</v>
      </c>
      <c r="L21" s="201">
        <v>33.68</v>
      </c>
      <c r="M21" s="201">
        <v>0</v>
      </c>
      <c r="N21" s="201">
        <v>14.18</v>
      </c>
      <c r="O21" s="201">
        <v>47.55</v>
      </c>
      <c r="P21" s="201">
        <v>64.28</v>
      </c>
      <c r="Q21" s="201">
        <v>1.92</v>
      </c>
      <c r="R21" s="201">
        <v>5.77</v>
      </c>
      <c r="S21" s="201">
        <v>3.85</v>
      </c>
      <c r="T21" s="201">
        <v>0</v>
      </c>
      <c r="U21" s="201">
        <v>219.61</v>
      </c>
      <c r="V21" s="201">
        <v>2.89</v>
      </c>
      <c r="W21" s="201">
        <v>11.35</v>
      </c>
      <c r="X21" s="201">
        <v>36.25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68.260000000000005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86.62</v>
      </c>
      <c r="L22" s="201">
        <v>33.68</v>
      </c>
      <c r="M22" s="201">
        <v>0</v>
      </c>
      <c r="N22" s="201">
        <v>14.18</v>
      </c>
      <c r="O22" s="201">
        <v>47.55</v>
      </c>
      <c r="P22" s="201">
        <v>64.28</v>
      </c>
      <c r="Q22" s="201">
        <v>1.92</v>
      </c>
      <c r="R22" s="201">
        <v>5.77</v>
      </c>
      <c r="S22" s="201">
        <v>3.85</v>
      </c>
      <c r="T22" s="201">
        <v>0</v>
      </c>
      <c r="U22" s="201">
        <v>219.61</v>
      </c>
      <c r="V22" s="201">
        <v>2.89</v>
      </c>
      <c r="W22" s="201">
        <v>11.35</v>
      </c>
      <c r="X22" s="201">
        <v>36.25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68.260000000000005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86.62</v>
      </c>
      <c r="L23" s="201">
        <v>33.68</v>
      </c>
      <c r="M23" s="201">
        <v>0</v>
      </c>
      <c r="N23" s="201">
        <v>14.18</v>
      </c>
      <c r="O23" s="201">
        <v>47.55</v>
      </c>
      <c r="P23" s="201">
        <v>64.28</v>
      </c>
      <c r="Q23" s="201">
        <v>1.92</v>
      </c>
      <c r="R23" s="201">
        <v>9.6199999999999992</v>
      </c>
      <c r="S23" s="201">
        <v>3.85</v>
      </c>
      <c r="T23" s="201">
        <v>0</v>
      </c>
      <c r="U23" s="201">
        <v>219.61</v>
      </c>
      <c r="V23" s="201">
        <v>5.08</v>
      </c>
      <c r="W23" s="201">
        <v>11.35</v>
      </c>
      <c r="X23" s="201">
        <v>36.25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86.62</v>
      </c>
      <c r="L24" s="201">
        <v>33.68</v>
      </c>
      <c r="M24" s="201">
        <v>0</v>
      </c>
      <c r="N24" s="201">
        <v>14.18</v>
      </c>
      <c r="O24" s="201">
        <v>47.55</v>
      </c>
      <c r="P24" s="201">
        <v>64.28</v>
      </c>
      <c r="Q24" s="201">
        <v>1.92</v>
      </c>
      <c r="R24" s="201">
        <v>9.6199999999999992</v>
      </c>
      <c r="S24" s="201">
        <v>3.85</v>
      </c>
      <c r="T24" s="201">
        <v>0</v>
      </c>
      <c r="U24" s="201">
        <v>219.61</v>
      </c>
      <c r="V24" s="201">
        <v>5.08</v>
      </c>
      <c r="W24" s="201">
        <v>11.35</v>
      </c>
      <c r="X24" s="201">
        <v>36.25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86.62</v>
      </c>
      <c r="L25" s="201">
        <v>33.68</v>
      </c>
      <c r="M25" s="201">
        <v>0</v>
      </c>
      <c r="N25" s="201">
        <v>14.18</v>
      </c>
      <c r="O25" s="201">
        <v>47.55</v>
      </c>
      <c r="P25" s="201">
        <v>64.28</v>
      </c>
      <c r="Q25" s="201">
        <v>2.67</v>
      </c>
      <c r="R25" s="201">
        <v>10.06</v>
      </c>
      <c r="S25" s="201">
        <v>6.46</v>
      </c>
      <c r="T25" s="201">
        <v>0</v>
      </c>
      <c r="U25" s="201">
        <v>219.61</v>
      </c>
      <c r="V25" s="201">
        <v>5.08</v>
      </c>
      <c r="W25" s="201">
        <v>11.35</v>
      </c>
      <c r="X25" s="201">
        <v>36.25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68.25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86.62</v>
      </c>
      <c r="L26" s="201">
        <v>33.68</v>
      </c>
      <c r="M26" s="201">
        <v>0</v>
      </c>
      <c r="N26" s="201">
        <v>14.18</v>
      </c>
      <c r="O26" s="201">
        <v>47.55</v>
      </c>
      <c r="P26" s="201">
        <v>64.28</v>
      </c>
      <c r="Q26" s="201">
        <v>2.67</v>
      </c>
      <c r="R26" s="201">
        <v>10.06</v>
      </c>
      <c r="S26" s="201">
        <v>6.46</v>
      </c>
      <c r="T26" s="201">
        <v>0</v>
      </c>
      <c r="U26" s="201">
        <v>219.61</v>
      </c>
      <c r="V26" s="201">
        <v>5.08</v>
      </c>
      <c r="W26" s="201">
        <v>11.35</v>
      </c>
      <c r="X26" s="201">
        <v>36.25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86.62</v>
      </c>
      <c r="L27" s="201">
        <v>33.68</v>
      </c>
      <c r="M27" s="201">
        <v>0</v>
      </c>
      <c r="N27" s="201">
        <v>14.18</v>
      </c>
      <c r="O27" s="201">
        <v>47.55</v>
      </c>
      <c r="P27" s="201">
        <v>64.28</v>
      </c>
      <c r="Q27" s="201">
        <v>2.67</v>
      </c>
      <c r="R27" s="201">
        <v>10.06</v>
      </c>
      <c r="S27" s="201">
        <v>6.46</v>
      </c>
      <c r="T27" s="201">
        <v>0</v>
      </c>
      <c r="U27" s="201">
        <v>219.61</v>
      </c>
      <c r="V27" s="201">
        <v>5.08</v>
      </c>
      <c r="W27" s="201">
        <v>11.35</v>
      </c>
      <c r="X27" s="201">
        <v>36.25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47.93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68.25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86.62</v>
      </c>
      <c r="L28" s="201">
        <v>31.76</v>
      </c>
      <c r="M28" s="201">
        <v>0</v>
      </c>
      <c r="N28" s="201">
        <v>14.18</v>
      </c>
      <c r="O28" s="201">
        <v>47.55</v>
      </c>
      <c r="P28" s="201">
        <v>64.28</v>
      </c>
      <c r="Q28" s="201">
        <v>2.67</v>
      </c>
      <c r="R28" s="201">
        <v>10.07</v>
      </c>
      <c r="S28" s="201">
        <v>6.46</v>
      </c>
      <c r="T28" s="201">
        <v>0</v>
      </c>
      <c r="U28" s="201">
        <v>219.61</v>
      </c>
      <c r="V28" s="201">
        <v>5.08</v>
      </c>
      <c r="W28" s="201">
        <v>11.35</v>
      </c>
      <c r="X28" s="201">
        <v>36.25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47.93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0.86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86.62</v>
      </c>
      <c r="L29" s="201">
        <v>33.68</v>
      </c>
      <c r="M29" s="201">
        <v>0</v>
      </c>
      <c r="N29" s="201">
        <v>14.18</v>
      </c>
      <c r="O29" s="201">
        <v>47.55</v>
      </c>
      <c r="P29" s="201">
        <v>64.28</v>
      </c>
      <c r="Q29" s="201">
        <v>2.67</v>
      </c>
      <c r="R29" s="201">
        <v>10.07</v>
      </c>
      <c r="S29" s="201">
        <v>6.46</v>
      </c>
      <c r="T29" s="201">
        <v>0</v>
      </c>
      <c r="U29" s="201">
        <v>219.61</v>
      </c>
      <c r="V29" s="201">
        <v>5.08</v>
      </c>
      <c r="W29" s="201">
        <v>11.35</v>
      </c>
      <c r="X29" s="201">
        <v>36.25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47.93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68.25</v>
      </c>
      <c r="AQ29" s="201">
        <v>22.05</v>
      </c>
      <c r="AR29" s="201">
        <v>3.35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86.62</v>
      </c>
      <c r="L30" s="201">
        <v>33.68</v>
      </c>
      <c r="M30" s="201">
        <v>0</v>
      </c>
      <c r="N30" s="201">
        <v>14.18</v>
      </c>
      <c r="O30" s="201">
        <v>47.55</v>
      </c>
      <c r="P30" s="201">
        <v>64.28</v>
      </c>
      <c r="Q30" s="201">
        <v>2.67</v>
      </c>
      <c r="R30" s="201">
        <v>10.07</v>
      </c>
      <c r="S30" s="201">
        <v>6.46</v>
      </c>
      <c r="T30" s="201">
        <v>0</v>
      </c>
      <c r="U30" s="201">
        <v>219.61</v>
      </c>
      <c r="V30" s="201">
        <v>5.08</v>
      </c>
      <c r="W30" s="201">
        <v>11.35</v>
      </c>
      <c r="X30" s="201">
        <v>36.25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47.93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7.51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86.62</v>
      </c>
      <c r="L31" s="201">
        <v>43.96</v>
      </c>
      <c r="M31" s="201">
        <v>0</v>
      </c>
      <c r="N31" s="201">
        <v>14.18</v>
      </c>
      <c r="O31" s="201">
        <v>47.55</v>
      </c>
      <c r="P31" s="201">
        <v>64.28</v>
      </c>
      <c r="Q31" s="201">
        <v>1.92</v>
      </c>
      <c r="R31" s="201">
        <v>10.06</v>
      </c>
      <c r="S31" s="201">
        <v>6.71</v>
      </c>
      <c r="T31" s="201">
        <v>0</v>
      </c>
      <c r="U31" s="201">
        <v>219.61</v>
      </c>
      <c r="V31" s="201">
        <v>5.08</v>
      </c>
      <c r="W31" s="201">
        <v>11.35</v>
      </c>
      <c r="X31" s="201">
        <v>36.25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47.93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13.74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86.62</v>
      </c>
      <c r="L32" s="201">
        <v>36.64</v>
      </c>
      <c r="M32" s="201">
        <v>0</v>
      </c>
      <c r="N32" s="201">
        <v>14.18</v>
      </c>
      <c r="O32" s="201">
        <v>47.55</v>
      </c>
      <c r="P32" s="201">
        <v>64.28</v>
      </c>
      <c r="Q32" s="201">
        <v>1.92</v>
      </c>
      <c r="R32" s="201">
        <v>10.36</v>
      </c>
      <c r="S32" s="201">
        <v>3.85</v>
      </c>
      <c r="T32" s="201">
        <v>0</v>
      </c>
      <c r="U32" s="201">
        <v>219.61</v>
      </c>
      <c r="V32" s="201">
        <v>5.08</v>
      </c>
      <c r="W32" s="201">
        <v>11.35</v>
      </c>
      <c r="X32" s="201">
        <v>36.25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47.93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11.55</v>
      </c>
      <c r="AR32" s="201">
        <v>23.47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86.62</v>
      </c>
      <c r="L33" s="201">
        <v>33.68</v>
      </c>
      <c r="M33" s="201">
        <v>0</v>
      </c>
      <c r="N33" s="201">
        <v>14.18</v>
      </c>
      <c r="O33" s="201">
        <v>47.55</v>
      </c>
      <c r="P33" s="201">
        <v>64.28</v>
      </c>
      <c r="Q33" s="201">
        <v>1.92</v>
      </c>
      <c r="R33" s="201">
        <v>5.78</v>
      </c>
      <c r="S33" s="201">
        <v>3.85</v>
      </c>
      <c r="T33" s="201">
        <v>0</v>
      </c>
      <c r="U33" s="201">
        <v>219.61</v>
      </c>
      <c r="V33" s="201">
        <v>2.89</v>
      </c>
      <c r="W33" s="201">
        <v>11.35</v>
      </c>
      <c r="X33" s="201">
        <v>36.25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47.93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34.65</v>
      </c>
      <c r="AQ33" s="201">
        <v>11.55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86.62</v>
      </c>
      <c r="L34" s="201">
        <v>33.68</v>
      </c>
      <c r="M34" s="201">
        <v>0</v>
      </c>
      <c r="N34" s="201">
        <v>14.18</v>
      </c>
      <c r="O34" s="201">
        <v>47.55</v>
      </c>
      <c r="P34" s="201">
        <v>64.28</v>
      </c>
      <c r="Q34" s="201">
        <v>1.92</v>
      </c>
      <c r="R34" s="201">
        <v>5.77</v>
      </c>
      <c r="S34" s="201">
        <v>3.85</v>
      </c>
      <c r="T34" s="201">
        <v>0</v>
      </c>
      <c r="U34" s="201">
        <v>219.61</v>
      </c>
      <c r="V34" s="201">
        <v>2.89</v>
      </c>
      <c r="W34" s="201">
        <v>11.35</v>
      </c>
      <c r="X34" s="201">
        <v>36.25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47.93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34.65</v>
      </c>
      <c r="AQ34" s="201">
        <v>11.55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86.62</v>
      </c>
      <c r="L35" s="201">
        <v>33.68</v>
      </c>
      <c r="M35" s="201">
        <v>0</v>
      </c>
      <c r="N35" s="201">
        <v>14.18</v>
      </c>
      <c r="O35" s="201">
        <v>47.55</v>
      </c>
      <c r="P35" s="201">
        <v>64.28</v>
      </c>
      <c r="Q35" s="201">
        <v>1.92</v>
      </c>
      <c r="R35" s="201">
        <v>5.77</v>
      </c>
      <c r="S35" s="201">
        <v>3.85</v>
      </c>
      <c r="T35" s="201">
        <v>0</v>
      </c>
      <c r="U35" s="201">
        <v>219.61</v>
      </c>
      <c r="V35" s="201">
        <v>2.89</v>
      </c>
      <c r="W35" s="201">
        <v>11.74</v>
      </c>
      <c r="X35" s="201">
        <v>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34.65</v>
      </c>
      <c r="AQ35" s="201">
        <v>11.55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86.62</v>
      </c>
      <c r="L36" s="201">
        <v>33.68</v>
      </c>
      <c r="M36" s="201">
        <v>0</v>
      </c>
      <c r="N36" s="201">
        <v>14.18</v>
      </c>
      <c r="O36" s="201">
        <v>47.55</v>
      </c>
      <c r="P36" s="201">
        <v>64.28</v>
      </c>
      <c r="Q36" s="201">
        <v>1.92</v>
      </c>
      <c r="R36" s="201">
        <v>5.77</v>
      </c>
      <c r="S36" s="201">
        <v>3.85</v>
      </c>
      <c r="T36" s="201">
        <v>0</v>
      </c>
      <c r="U36" s="201">
        <v>219.61</v>
      </c>
      <c r="V36" s="201">
        <v>2.89</v>
      </c>
      <c r="W36" s="201">
        <v>6.35</v>
      </c>
      <c r="X36" s="201">
        <v>36.25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34.65</v>
      </c>
      <c r="AQ36" s="201">
        <v>11.55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86.62</v>
      </c>
      <c r="L37" s="201">
        <v>33.68</v>
      </c>
      <c r="M37" s="201">
        <v>0</v>
      </c>
      <c r="N37" s="201">
        <v>14.18</v>
      </c>
      <c r="O37" s="201">
        <v>47.55</v>
      </c>
      <c r="P37" s="201">
        <v>64.28</v>
      </c>
      <c r="Q37" s="201">
        <v>1.92</v>
      </c>
      <c r="R37" s="201">
        <v>5.77</v>
      </c>
      <c r="S37" s="201">
        <v>3.85</v>
      </c>
      <c r="T37" s="201">
        <v>0</v>
      </c>
      <c r="U37" s="201">
        <v>219.61</v>
      </c>
      <c r="V37" s="201">
        <v>2.89</v>
      </c>
      <c r="W37" s="201">
        <v>6.35</v>
      </c>
      <c r="X37" s="201">
        <v>36.25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34.65</v>
      </c>
      <c r="AQ37" s="201">
        <v>11.55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86.62</v>
      </c>
      <c r="L38" s="201">
        <v>33.68</v>
      </c>
      <c r="M38" s="201">
        <v>0</v>
      </c>
      <c r="N38" s="201">
        <v>14.18</v>
      </c>
      <c r="O38" s="201">
        <v>47.55</v>
      </c>
      <c r="P38" s="201">
        <v>64.28</v>
      </c>
      <c r="Q38" s="201">
        <v>1.92</v>
      </c>
      <c r="R38" s="201">
        <v>5.77</v>
      </c>
      <c r="S38" s="201">
        <v>3.85</v>
      </c>
      <c r="T38" s="201">
        <v>0</v>
      </c>
      <c r="U38" s="201">
        <v>219.61</v>
      </c>
      <c r="V38" s="201">
        <v>2.89</v>
      </c>
      <c r="W38" s="201">
        <v>6.35</v>
      </c>
      <c r="X38" s="201">
        <v>19.43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34.65</v>
      </c>
      <c r="AQ38" s="201">
        <v>11.55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86.62</v>
      </c>
      <c r="L39" s="201">
        <v>33.68</v>
      </c>
      <c r="M39" s="201">
        <v>0</v>
      </c>
      <c r="N39" s="201">
        <v>14.18</v>
      </c>
      <c r="O39" s="201">
        <v>47.55</v>
      </c>
      <c r="P39" s="201">
        <v>64.28</v>
      </c>
      <c r="Q39" s="201">
        <v>1.92</v>
      </c>
      <c r="R39" s="201">
        <v>5.77</v>
      </c>
      <c r="S39" s="201">
        <v>3.85</v>
      </c>
      <c r="T39" s="201">
        <v>0</v>
      </c>
      <c r="U39" s="201">
        <v>219.61</v>
      </c>
      <c r="V39" s="201">
        <v>2.89</v>
      </c>
      <c r="W39" s="201">
        <v>6.35</v>
      </c>
      <c r="X39" s="201">
        <v>19.25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34.65</v>
      </c>
      <c r="AQ39" s="201">
        <v>11.55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86.62</v>
      </c>
      <c r="L40" s="201">
        <v>33.68</v>
      </c>
      <c r="M40" s="201">
        <v>0</v>
      </c>
      <c r="N40" s="201">
        <v>14.18</v>
      </c>
      <c r="O40" s="201">
        <v>47.55</v>
      </c>
      <c r="P40" s="201">
        <v>64.28</v>
      </c>
      <c r="Q40" s="201">
        <v>1.92</v>
      </c>
      <c r="R40" s="201">
        <v>5.77</v>
      </c>
      <c r="S40" s="201">
        <v>3.85</v>
      </c>
      <c r="T40" s="201">
        <v>0</v>
      </c>
      <c r="U40" s="201">
        <v>219.61</v>
      </c>
      <c r="V40" s="201">
        <v>2.89</v>
      </c>
      <c r="W40" s="201">
        <v>6.35</v>
      </c>
      <c r="X40" s="201">
        <v>19.25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34.65</v>
      </c>
      <c r="AQ40" s="201">
        <v>11.55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86.62</v>
      </c>
      <c r="L41" s="201">
        <v>33.68</v>
      </c>
      <c r="M41" s="201">
        <v>0</v>
      </c>
      <c r="N41" s="201">
        <v>14.18</v>
      </c>
      <c r="O41" s="201">
        <v>47.55</v>
      </c>
      <c r="P41" s="201">
        <v>64.28</v>
      </c>
      <c r="Q41" s="201">
        <v>1.92</v>
      </c>
      <c r="R41" s="201">
        <v>5.77</v>
      </c>
      <c r="S41" s="201">
        <v>3.85</v>
      </c>
      <c r="T41" s="201">
        <v>0</v>
      </c>
      <c r="U41" s="201">
        <v>219.61</v>
      </c>
      <c r="V41" s="201">
        <v>2.89</v>
      </c>
      <c r="W41" s="201">
        <v>6.35</v>
      </c>
      <c r="X41" s="201">
        <v>19.25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34.65</v>
      </c>
      <c r="AQ41" s="201">
        <v>11.55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86.62</v>
      </c>
      <c r="L42" s="201">
        <v>33.68</v>
      </c>
      <c r="M42" s="201">
        <v>0</v>
      </c>
      <c r="N42" s="201">
        <v>14.18</v>
      </c>
      <c r="O42" s="201">
        <v>47.55</v>
      </c>
      <c r="P42" s="201">
        <v>64.28</v>
      </c>
      <c r="Q42" s="201">
        <v>1.92</v>
      </c>
      <c r="R42" s="201">
        <v>5.77</v>
      </c>
      <c r="S42" s="201">
        <v>3.85</v>
      </c>
      <c r="T42" s="201">
        <v>0</v>
      </c>
      <c r="U42" s="201">
        <v>219.61</v>
      </c>
      <c r="V42" s="201">
        <v>2.89</v>
      </c>
      <c r="W42" s="201">
        <v>6.35</v>
      </c>
      <c r="X42" s="201">
        <v>19.25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34.65</v>
      </c>
      <c r="AQ42" s="201">
        <v>11.55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86.62</v>
      </c>
      <c r="L43" s="201">
        <v>33.68</v>
      </c>
      <c r="M43" s="201">
        <v>0</v>
      </c>
      <c r="N43" s="201">
        <v>14.18</v>
      </c>
      <c r="O43" s="201">
        <v>47.55</v>
      </c>
      <c r="P43" s="201">
        <v>64.28</v>
      </c>
      <c r="Q43" s="201">
        <v>1.92</v>
      </c>
      <c r="R43" s="201">
        <v>5.77</v>
      </c>
      <c r="S43" s="201">
        <v>3.85</v>
      </c>
      <c r="T43" s="201">
        <v>0</v>
      </c>
      <c r="U43" s="201">
        <v>219.61</v>
      </c>
      <c r="V43" s="201">
        <v>2.89</v>
      </c>
      <c r="W43" s="201">
        <v>6.35</v>
      </c>
      <c r="X43" s="201">
        <v>19.25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34.65</v>
      </c>
      <c r="AQ43" s="201">
        <v>11.55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86.62</v>
      </c>
      <c r="L44" s="201">
        <v>33.68</v>
      </c>
      <c r="M44" s="201">
        <v>0</v>
      </c>
      <c r="N44" s="201">
        <v>14.18</v>
      </c>
      <c r="O44" s="201">
        <v>47.55</v>
      </c>
      <c r="P44" s="201">
        <v>64.28</v>
      </c>
      <c r="Q44" s="201">
        <v>1.92</v>
      </c>
      <c r="R44" s="201">
        <v>5.77</v>
      </c>
      <c r="S44" s="201">
        <v>3.85</v>
      </c>
      <c r="T44" s="201">
        <v>0</v>
      </c>
      <c r="U44" s="201">
        <v>219.61</v>
      </c>
      <c r="V44" s="201">
        <v>2.89</v>
      </c>
      <c r="W44" s="201">
        <v>6.35</v>
      </c>
      <c r="X44" s="201">
        <v>19.25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34.65</v>
      </c>
      <c r="AQ44" s="201">
        <v>11.55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86.62</v>
      </c>
      <c r="L45" s="201">
        <v>33.68</v>
      </c>
      <c r="M45" s="201">
        <v>0</v>
      </c>
      <c r="N45" s="201">
        <v>14.18</v>
      </c>
      <c r="O45" s="201">
        <v>47.55</v>
      </c>
      <c r="P45" s="201">
        <v>64.28</v>
      </c>
      <c r="Q45" s="201">
        <v>1.92</v>
      </c>
      <c r="R45" s="201">
        <v>5.77</v>
      </c>
      <c r="S45" s="201">
        <v>3.85</v>
      </c>
      <c r="T45" s="201">
        <v>0</v>
      </c>
      <c r="U45" s="201">
        <v>219.61</v>
      </c>
      <c r="V45" s="201">
        <v>2.89</v>
      </c>
      <c r="W45" s="201">
        <v>6.35</v>
      </c>
      <c r="X45" s="201">
        <v>19.25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34.65</v>
      </c>
      <c r="AQ45" s="201">
        <v>11.55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86.62</v>
      </c>
      <c r="L46" s="201">
        <v>33.68</v>
      </c>
      <c r="M46" s="201">
        <v>0</v>
      </c>
      <c r="N46" s="201">
        <v>14.18</v>
      </c>
      <c r="O46" s="201">
        <v>47.55</v>
      </c>
      <c r="P46" s="201">
        <v>64.28</v>
      </c>
      <c r="Q46" s="201">
        <v>1.92</v>
      </c>
      <c r="R46" s="201">
        <v>5.77</v>
      </c>
      <c r="S46" s="201">
        <v>3.85</v>
      </c>
      <c r="T46" s="201">
        <v>0</v>
      </c>
      <c r="U46" s="201">
        <v>219.61</v>
      </c>
      <c r="V46" s="201">
        <v>2.89</v>
      </c>
      <c r="W46" s="201">
        <v>6.35</v>
      </c>
      <c r="X46" s="201">
        <v>19.25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34.65</v>
      </c>
      <c r="AQ46" s="201">
        <v>11.55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86.62</v>
      </c>
      <c r="L47" s="201">
        <v>33.68</v>
      </c>
      <c r="M47" s="201">
        <v>0</v>
      </c>
      <c r="N47" s="201">
        <v>14.18</v>
      </c>
      <c r="O47" s="201">
        <v>47.55</v>
      </c>
      <c r="P47" s="201">
        <v>64.28</v>
      </c>
      <c r="Q47" s="201">
        <v>1.92</v>
      </c>
      <c r="R47" s="201">
        <v>5.77</v>
      </c>
      <c r="S47" s="201">
        <v>3.85</v>
      </c>
      <c r="T47" s="201">
        <v>0</v>
      </c>
      <c r="U47" s="201">
        <v>219.61</v>
      </c>
      <c r="V47" s="201">
        <v>2.89</v>
      </c>
      <c r="W47" s="201">
        <v>6.35</v>
      </c>
      <c r="X47" s="201">
        <v>19.25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34.65</v>
      </c>
      <c r="AQ47" s="201">
        <v>11.55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86.62</v>
      </c>
      <c r="L48" s="201">
        <v>33.68</v>
      </c>
      <c r="M48" s="201">
        <v>0</v>
      </c>
      <c r="N48" s="201">
        <v>14.18</v>
      </c>
      <c r="O48" s="201">
        <v>47.55</v>
      </c>
      <c r="P48" s="201">
        <v>64.28</v>
      </c>
      <c r="Q48" s="201">
        <v>1.92</v>
      </c>
      <c r="R48" s="201">
        <v>5.77</v>
      </c>
      <c r="S48" s="201">
        <v>3.85</v>
      </c>
      <c r="T48" s="201">
        <v>0</v>
      </c>
      <c r="U48" s="201">
        <v>219.61</v>
      </c>
      <c r="V48" s="201">
        <v>2.89</v>
      </c>
      <c r="W48" s="201">
        <v>6.35</v>
      </c>
      <c r="X48" s="201">
        <v>19.25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34.65</v>
      </c>
      <c r="AQ48" s="201">
        <v>11.55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86.62</v>
      </c>
      <c r="L49" s="201">
        <v>33.68</v>
      </c>
      <c r="M49" s="201">
        <v>0</v>
      </c>
      <c r="N49" s="201">
        <v>14.18</v>
      </c>
      <c r="O49" s="201">
        <v>47.55</v>
      </c>
      <c r="P49" s="201">
        <v>64.28</v>
      </c>
      <c r="Q49" s="201">
        <v>1.92</v>
      </c>
      <c r="R49" s="201">
        <v>5.77</v>
      </c>
      <c r="S49" s="201">
        <v>3.85</v>
      </c>
      <c r="T49" s="201">
        <v>0</v>
      </c>
      <c r="U49" s="201">
        <v>219.61</v>
      </c>
      <c r="V49" s="201">
        <v>2.89</v>
      </c>
      <c r="W49" s="201">
        <v>6.35</v>
      </c>
      <c r="X49" s="201">
        <v>19.25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34.65</v>
      </c>
      <c r="AQ49" s="201">
        <v>11.55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86.62</v>
      </c>
      <c r="L50" s="201">
        <v>33.68</v>
      </c>
      <c r="M50" s="201">
        <v>0</v>
      </c>
      <c r="N50" s="201">
        <v>14.18</v>
      </c>
      <c r="O50" s="201">
        <v>47.55</v>
      </c>
      <c r="P50" s="201">
        <v>64.28</v>
      </c>
      <c r="Q50" s="201">
        <v>1.92</v>
      </c>
      <c r="R50" s="201">
        <v>5.77</v>
      </c>
      <c r="S50" s="201">
        <v>3.85</v>
      </c>
      <c r="T50" s="201">
        <v>0</v>
      </c>
      <c r="U50" s="201">
        <v>219.61</v>
      </c>
      <c r="V50" s="201">
        <v>2.89</v>
      </c>
      <c r="W50" s="201">
        <v>6.35</v>
      </c>
      <c r="X50" s="201">
        <v>19.25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34.65</v>
      </c>
      <c r="AQ50" s="201">
        <v>11.55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86.62</v>
      </c>
      <c r="L51" s="201">
        <v>33.68</v>
      </c>
      <c r="M51" s="201">
        <v>0</v>
      </c>
      <c r="N51" s="201">
        <v>14.18</v>
      </c>
      <c r="O51" s="201">
        <v>47.55</v>
      </c>
      <c r="P51" s="201">
        <v>64.28</v>
      </c>
      <c r="Q51" s="201">
        <v>1.92</v>
      </c>
      <c r="R51" s="201">
        <v>5.77</v>
      </c>
      <c r="S51" s="201">
        <v>3.85</v>
      </c>
      <c r="T51" s="201">
        <v>0</v>
      </c>
      <c r="U51" s="201">
        <v>219.61</v>
      </c>
      <c r="V51" s="201">
        <v>2.89</v>
      </c>
      <c r="W51" s="201">
        <v>6.35</v>
      </c>
      <c r="X51" s="201">
        <v>19.25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34.65</v>
      </c>
      <c r="AQ51" s="201">
        <v>11.55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86.62</v>
      </c>
      <c r="L52" s="201">
        <v>33.68</v>
      </c>
      <c r="M52" s="201">
        <v>0</v>
      </c>
      <c r="N52" s="201">
        <v>14.18</v>
      </c>
      <c r="O52" s="201">
        <v>47.55</v>
      </c>
      <c r="P52" s="201">
        <v>64.28</v>
      </c>
      <c r="Q52" s="201">
        <v>1.92</v>
      </c>
      <c r="R52" s="201">
        <v>5.77</v>
      </c>
      <c r="S52" s="201">
        <v>3.85</v>
      </c>
      <c r="T52" s="201">
        <v>0</v>
      </c>
      <c r="U52" s="201">
        <v>219.61</v>
      </c>
      <c r="V52" s="201">
        <v>2.89</v>
      </c>
      <c r="W52" s="201">
        <v>6.35</v>
      </c>
      <c r="X52" s="201">
        <v>19.25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34.65</v>
      </c>
      <c r="AQ52" s="201">
        <v>11.55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86.62</v>
      </c>
      <c r="L53" s="201">
        <v>33.68</v>
      </c>
      <c r="M53" s="201">
        <v>0</v>
      </c>
      <c r="N53" s="201">
        <v>14.18</v>
      </c>
      <c r="O53" s="201">
        <v>47.55</v>
      </c>
      <c r="P53" s="201">
        <v>64.28</v>
      </c>
      <c r="Q53" s="201">
        <v>1.92</v>
      </c>
      <c r="R53" s="201">
        <v>5.77</v>
      </c>
      <c r="S53" s="201">
        <v>3.85</v>
      </c>
      <c r="T53" s="201">
        <v>0</v>
      </c>
      <c r="U53" s="201">
        <v>219.61</v>
      </c>
      <c r="V53" s="201">
        <v>2.89</v>
      </c>
      <c r="W53" s="201">
        <v>6.35</v>
      </c>
      <c r="X53" s="201">
        <v>19.25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34.65</v>
      </c>
      <c r="AQ53" s="201">
        <v>11.55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86.62</v>
      </c>
      <c r="L54" s="201">
        <v>33.68</v>
      </c>
      <c r="M54" s="201">
        <v>0</v>
      </c>
      <c r="N54" s="201">
        <v>14.18</v>
      </c>
      <c r="O54" s="201">
        <v>47.55</v>
      </c>
      <c r="P54" s="201">
        <v>64.28</v>
      </c>
      <c r="Q54" s="201">
        <v>1.92</v>
      </c>
      <c r="R54" s="201">
        <v>5.77</v>
      </c>
      <c r="S54" s="201">
        <v>3.85</v>
      </c>
      <c r="T54" s="201">
        <v>0</v>
      </c>
      <c r="U54" s="201">
        <v>219.61</v>
      </c>
      <c r="V54" s="201">
        <v>2.89</v>
      </c>
      <c r="W54" s="201">
        <v>6.35</v>
      </c>
      <c r="X54" s="201">
        <v>19.25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34.65</v>
      </c>
      <c r="AQ54" s="201">
        <v>11.55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86.62</v>
      </c>
      <c r="L55" s="201">
        <v>33.68</v>
      </c>
      <c r="M55" s="201">
        <v>0</v>
      </c>
      <c r="N55" s="201">
        <v>14.18</v>
      </c>
      <c r="O55" s="201">
        <v>47.55</v>
      </c>
      <c r="P55" s="201">
        <v>64.28</v>
      </c>
      <c r="Q55" s="201">
        <v>1.92</v>
      </c>
      <c r="R55" s="201">
        <v>5.77</v>
      </c>
      <c r="S55" s="201">
        <v>3.85</v>
      </c>
      <c r="T55" s="201">
        <v>0</v>
      </c>
      <c r="U55" s="201">
        <v>219.61</v>
      </c>
      <c r="V55" s="201">
        <v>2.89</v>
      </c>
      <c r="W55" s="201">
        <v>6.35</v>
      </c>
      <c r="X55" s="201">
        <v>19.46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34.65</v>
      </c>
      <c r="AQ55" s="201">
        <v>11.55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86.62</v>
      </c>
      <c r="L56" s="201">
        <v>33.68</v>
      </c>
      <c r="M56" s="201">
        <v>0</v>
      </c>
      <c r="N56" s="201">
        <v>14.18</v>
      </c>
      <c r="O56" s="201">
        <v>47.55</v>
      </c>
      <c r="P56" s="201">
        <v>64.28</v>
      </c>
      <c r="Q56" s="201">
        <v>1.92</v>
      </c>
      <c r="R56" s="201">
        <v>5.77</v>
      </c>
      <c r="S56" s="201">
        <v>3.85</v>
      </c>
      <c r="T56" s="201">
        <v>0</v>
      </c>
      <c r="U56" s="201">
        <v>219.61</v>
      </c>
      <c r="V56" s="201">
        <v>2.89</v>
      </c>
      <c r="W56" s="201">
        <v>6.35</v>
      </c>
      <c r="X56" s="201">
        <v>19.46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34.65</v>
      </c>
      <c r="AQ56" s="201">
        <v>11.55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86.62</v>
      </c>
      <c r="L57" s="201">
        <v>33.68</v>
      </c>
      <c r="M57" s="201">
        <v>0</v>
      </c>
      <c r="N57" s="201">
        <v>14.19</v>
      </c>
      <c r="O57" s="201">
        <v>47.55</v>
      </c>
      <c r="P57" s="201">
        <v>64.28</v>
      </c>
      <c r="Q57" s="201">
        <v>1.92</v>
      </c>
      <c r="R57" s="201">
        <v>5.77</v>
      </c>
      <c r="S57" s="201">
        <v>3.85</v>
      </c>
      <c r="T57" s="201">
        <v>0</v>
      </c>
      <c r="U57" s="201">
        <v>219.61</v>
      </c>
      <c r="V57" s="201">
        <v>2.89</v>
      </c>
      <c r="W57" s="201">
        <v>6.35</v>
      </c>
      <c r="X57" s="201">
        <v>19.25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34.65</v>
      </c>
      <c r="AQ57" s="201">
        <v>11.55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86.62</v>
      </c>
      <c r="L58" s="201">
        <v>33.68</v>
      </c>
      <c r="M58" s="201">
        <v>0</v>
      </c>
      <c r="N58" s="201">
        <v>14.19</v>
      </c>
      <c r="O58" s="201">
        <v>47.55</v>
      </c>
      <c r="P58" s="201">
        <v>64.28</v>
      </c>
      <c r="Q58" s="201">
        <v>1.92</v>
      </c>
      <c r="R58" s="201">
        <v>5.77</v>
      </c>
      <c r="S58" s="201">
        <v>3.85</v>
      </c>
      <c r="T58" s="201">
        <v>0</v>
      </c>
      <c r="U58" s="201">
        <v>219.61</v>
      </c>
      <c r="V58" s="201">
        <v>2.89</v>
      </c>
      <c r="W58" s="201">
        <v>6.35</v>
      </c>
      <c r="X58" s="201">
        <v>19.25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34.65</v>
      </c>
      <c r="AQ58" s="201">
        <v>11.55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86.62</v>
      </c>
      <c r="L59" s="201">
        <v>33.68</v>
      </c>
      <c r="M59" s="201">
        <v>0</v>
      </c>
      <c r="N59" s="201">
        <v>14.19</v>
      </c>
      <c r="O59" s="201">
        <v>47.55</v>
      </c>
      <c r="P59" s="201">
        <v>64.28</v>
      </c>
      <c r="Q59" s="201">
        <v>1.92</v>
      </c>
      <c r="R59" s="201">
        <v>5.77</v>
      </c>
      <c r="S59" s="201">
        <v>3.85</v>
      </c>
      <c r="T59" s="201">
        <v>0</v>
      </c>
      <c r="U59" s="201">
        <v>219.61</v>
      </c>
      <c r="V59" s="201">
        <v>2.89</v>
      </c>
      <c r="W59" s="201">
        <v>6.35</v>
      </c>
      <c r="X59" s="201">
        <v>19.25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34.65</v>
      </c>
      <c r="AQ59" s="201">
        <v>11.55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86.62</v>
      </c>
      <c r="L60" s="201">
        <v>33.68</v>
      </c>
      <c r="M60" s="201">
        <v>0</v>
      </c>
      <c r="N60" s="201">
        <v>14.19</v>
      </c>
      <c r="O60" s="201">
        <v>47.55</v>
      </c>
      <c r="P60" s="201">
        <v>64.28</v>
      </c>
      <c r="Q60" s="201">
        <v>1.92</v>
      </c>
      <c r="R60" s="201">
        <v>5.77</v>
      </c>
      <c r="S60" s="201">
        <v>3.85</v>
      </c>
      <c r="T60" s="201">
        <v>0</v>
      </c>
      <c r="U60" s="201">
        <v>219.61</v>
      </c>
      <c r="V60" s="201">
        <v>2.89</v>
      </c>
      <c r="W60" s="201">
        <v>6.35</v>
      </c>
      <c r="X60" s="201">
        <v>19.25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34.65</v>
      </c>
      <c r="AQ60" s="201">
        <v>11.55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86.62</v>
      </c>
      <c r="L61" s="201">
        <v>33.68</v>
      </c>
      <c r="M61" s="201">
        <v>0</v>
      </c>
      <c r="N61" s="201">
        <v>14.19</v>
      </c>
      <c r="O61" s="201">
        <v>47.55</v>
      </c>
      <c r="P61" s="201">
        <v>64.28</v>
      </c>
      <c r="Q61" s="201">
        <v>1.92</v>
      </c>
      <c r="R61" s="201">
        <v>5.77</v>
      </c>
      <c r="S61" s="201">
        <v>3.85</v>
      </c>
      <c r="T61" s="201">
        <v>0</v>
      </c>
      <c r="U61" s="201">
        <v>219.61</v>
      </c>
      <c r="V61" s="201">
        <v>2.89</v>
      </c>
      <c r="W61" s="201">
        <v>6.35</v>
      </c>
      <c r="X61" s="201">
        <v>19.25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34.65</v>
      </c>
      <c r="AQ61" s="201">
        <v>11.55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86.62</v>
      </c>
      <c r="L62" s="201">
        <v>33.68</v>
      </c>
      <c r="M62" s="201">
        <v>0</v>
      </c>
      <c r="N62" s="201">
        <v>14.19</v>
      </c>
      <c r="O62" s="201">
        <v>47.55</v>
      </c>
      <c r="P62" s="201">
        <v>64.28</v>
      </c>
      <c r="Q62" s="201">
        <v>1.92</v>
      </c>
      <c r="R62" s="201">
        <v>5.77</v>
      </c>
      <c r="S62" s="201">
        <v>3.85</v>
      </c>
      <c r="T62" s="201">
        <v>0</v>
      </c>
      <c r="U62" s="201">
        <v>219.61</v>
      </c>
      <c r="V62" s="201">
        <v>2.89</v>
      </c>
      <c r="W62" s="201">
        <v>6.35</v>
      </c>
      <c r="X62" s="201">
        <v>19.25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34.65</v>
      </c>
      <c r="AQ62" s="201">
        <v>11.55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86.62</v>
      </c>
      <c r="L63" s="201">
        <v>33.68</v>
      </c>
      <c r="M63" s="201">
        <v>0</v>
      </c>
      <c r="N63" s="201">
        <v>14.19</v>
      </c>
      <c r="O63" s="201">
        <v>47.55</v>
      </c>
      <c r="P63" s="201">
        <v>64.28</v>
      </c>
      <c r="Q63" s="201">
        <v>1.92</v>
      </c>
      <c r="R63" s="201">
        <v>5.77</v>
      </c>
      <c r="S63" s="201">
        <v>3.85</v>
      </c>
      <c r="T63" s="201">
        <v>0</v>
      </c>
      <c r="U63" s="201">
        <v>219.61</v>
      </c>
      <c r="V63" s="201">
        <v>2.89</v>
      </c>
      <c r="W63" s="201">
        <v>6.35</v>
      </c>
      <c r="X63" s="201">
        <v>36.25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34.65</v>
      </c>
      <c r="AQ63" s="201">
        <v>11.55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86.62</v>
      </c>
      <c r="L64" s="201">
        <v>33.68</v>
      </c>
      <c r="M64" s="201">
        <v>0</v>
      </c>
      <c r="N64" s="201">
        <v>14.19</v>
      </c>
      <c r="O64" s="201">
        <v>47.55</v>
      </c>
      <c r="P64" s="201">
        <v>64.28</v>
      </c>
      <c r="Q64" s="201">
        <v>1.92</v>
      </c>
      <c r="R64" s="201">
        <v>5.77</v>
      </c>
      <c r="S64" s="201">
        <v>3.85</v>
      </c>
      <c r="T64" s="201">
        <v>0</v>
      </c>
      <c r="U64" s="201">
        <v>219.61</v>
      </c>
      <c r="V64" s="201">
        <v>2.89</v>
      </c>
      <c r="W64" s="201">
        <v>6.35</v>
      </c>
      <c r="X64" s="201">
        <v>36.25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34.65</v>
      </c>
      <c r="AQ64" s="201">
        <v>11.55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86.62</v>
      </c>
      <c r="L65" s="201">
        <v>33.68</v>
      </c>
      <c r="M65" s="201">
        <v>0</v>
      </c>
      <c r="N65" s="201">
        <v>14.15</v>
      </c>
      <c r="O65" s="201">
        <v>47.45</v>
      </c>
      <c r="P65" s="201">
        <v>64.28</v>
      </c>
      <c r="Q65" s="201">
        <v>1.92</v>
      </c>
      <c r="R65" s="201">
        <v>5.77</v>
      </c>
      <c r="S65" s="201">
        <v>3.85</v>
      </c>
      <c r="T65" s="201">
        <v>0</v>
      </c>
      <c r="U65" s="201">
        <v>219.61</v>
      </c>
      <c r="V65" s="201">
        <v>2.89</v>
      </c>
      <c r="W65" s="201">
        <v>11.35</v>
      </c>
      <c r="X65" s="201">
        <v>36.25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34.65</v>
      </c>
      <c r="AQ65" s="201">
        <v>11.55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86.62</v>
      </c>
      <c r="L66" s="201">
        <v>33.68</v>
      </c>
      <c r="M66" s="201">
        <v>0</v>
      </c>
      <c r="N66" s="201">
        <v>14.18</v>
      </c>
      <c r="O66" s="201">
        <v>47.55</v>
      </c>
      <c r="P66" s="201">
        <v>64.28</v>
      </c>
      <c r="Q66" s="201">
        <v>1.92</v>
      </c>
      <c r="R66" s="201">
        <v>5.77</v>
      </c>
      <c r="S66" s="201">
        <v>3.85</v>
      </c>
      <c r="T66" s="201">
        <v>0</v>
      </c>
      <c r="U66" s="201">
        <v>219.61</v>
      </c>
      <c r="V66" s="201">
        <v>2.89</v>
      </c>
      <c r="W66" s="201">
        <v>11.35</v>
      </c>
      <c r="X66" s="201">
        <v>36.25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34.65</v>
      </c>
      <c r="AQ66" s="201">
        <v>11.55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86.62</v>
      </c>
      <c r="L67" s="201">
        <v>33.68</v>
      </c>
      <c r="M67" s="201">
        <v>0</v>
      </c>
      <c r="N67" s="201">
        <v>14.18</v>
      </c>
      <c r="O67" s="201">
        <v>47.55</v>
      </c>
      <c r="P67" s="201">
        <v>64.28</v>
      </c>
      <c r="Q67" s="201">
        <v>1.92</v>
      </c>
      <c r="R67" s="201">
        <v>5.77</v>
      </c>
      <c r="S67" s="201">
        <v>3.85</v>
      </c>
      <c r="T67" s="201">
        <v>0</v>
      </c>
      <c r="U67" s="201">
        <v>219.61</v>
      </c>
      <c r="V67" s="201">
        <v>2.89</v>
      </c>
      <c r="W67" s="201">
        <v>11.35</v>
      </c>
      <c r="X67" s="201">
        <v>36.25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34.65</v>
      </c>
      <c r="AQ67" s="201">
        <v>11.55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86.62</v>
      </c>
      <c r="L68" s="201">
        <v>33.68</v>
      </c>
      <c r="M68" s="201">
        <v>0</v>
      </c>
      <c r="N68" s="201">
        <v>14.18</v>
      </c>
      <c r="O68" s="201">
        <v>47.55</v>
      </c>
      <c r="P68" s="201">
        <v>64.28</v>
      </c>
      <c r="Q68" s="201">
        <v>1.92</v>
      </c>
      <c r="R68" s="201">
        <v>5.77</v>
      </c>
      <c r="S68" s="201">
        <v>3.85</v>
      </c>
      <c r="T68" s="201">
        <v>0</v>
      </c>
      <c r="U68" s="201">
        <v>219.61</v>
      </c>
      <c r="V68" s="201">
        <v>2.89</v>
      </c>
      <c r="W68" s="201">
        <v>11.35</v>
      </c>
      <c r="X68" s="201">
        <v>36.25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34.65</v>
      </c>
      <c r="AQ68" s="201">
        <v>11.55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86.62</v>
      </c>
      <c r="L69" s="201">
        <v>33.68</v>
      </c>
      <c r="M69" s="201">
        <v>0</v>
      </c>
      <c r="N69" s="201">
        <v>14.18</v>
      </c>
      <c r="O69" s="201">
        <v>47.55</v>
      </c>
      <c r="P69" s="201">
        <v>64.28</v>
      </c>
      <c r="Q69" s="201">
        <v>1.63</v>
      </c>
      <c r="R69" s="201">
        <v>5.77</v>
      </c>
      <c r="S69" s="201">
        <v>3.36</v>
      </c>
      <c r="T69" s="201">
        <v>0</v>
      </c>
      <c r="U69" s="201">
        <v>219.61</v>
      </c>
      <c r="V69" s="201">
        <v>2.89</v>
      </c>
      <c r="W69" s="201">
        <v>11.35</v>
      </c>
      <c r="X69" s="201">
        <v>36.25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34.65</v>
      </c>
      <c r="AQ69" s="201">
        <v>11.55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86.62</v>
      </c>
      <c r="L70" s="201">
        <v>33.68</v>
      </c>
      <c r="M70" s="201">
        <v>0</v>
      </c>
      <c r="N70" s="201">
        <v>14.18</v>
      </c>
      <c r="O70" s="201">
        <v>47.55</v>
      </c>
      <c r="P70" s="201">
        <v>64.28</v>
      </c>
      <c r="Q70" s="201">
        <v>1.92</v>
      </c>
      <c r="R70" s="201">
        <v>5.77</v>
      </c>
      <c r="S70" s="201">
        <v>3.85</v>
      </c>
      <c r="T70" s="201">
        <v>0</v>
      </c>
      <c r="U70" s="201">
        <v>219.61</v>
      </c>
      <c r="V70" s="201">
        <v>2.89</v>
      </c>
      <c r="W70" s="201">
        <v>11.35</v>
      </c>
      <c r="X70" s="201">
        <v>36.25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68.25</v>
      </c>
      <c r="AQ70" s="201">
        <v>11.55</v>
      </c>
      <c r="AR70" s="201">
        <v>25.19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86.62</v>
      </c>
      <c r="L71" s="201">
        <v>33.68</v>
      </c>
      <c r="M71" s="201">
        <v>0</v>
      </c>
      <c r="N71" s="201">
        <v>14.18</v>
      </c>
      <c r="O71" s="201">
        <v>47.55</v>
      </c>
      <c r="P71" s="201">
        <v>64.28</v>
      </c>
      <c r="Q71" s="201">
        <v>1.92</v>
      </c>
      <c r="R71" s="201">
        <v>5.77</v>
      </c>
      <c r="S71" s="201">
        <v>3.85</v>
      </c>
      <c r="T71" s="201">
        <v>0</v>
      </c>
      <c r="U71" s="201">
        <v>219.61</v>
      </c>
      <c r="V71" s="201">
        <v>2.89</v>
      </c>
      <c r="W71" s="201">
        <v>11.35</v>
      </c>
      <c r="X71" s="201">
        <v>36.25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68.25</v>
      </c>
      <c r="AQ71" s="201">
        <v>11.55</v>
      </c>
      <c r="AR71" s="201">
        <v>17.45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86.62</v>
      </c>
      <c r="L72" s="201">
        <v>33.68</v>
      </c>
      <c r="M72" s="201">
        <v>0</v>
      </c>
      <c r="N72" s="201">
        <v>14.18</v>
      </c>
      <c r="O72" s="201">
        <v>47.55</v>
      </c>
      <c r="P72" s="201">
        <v>64.28</v>
      </c>
      <c r="Q72" s="201">
        <v>1.92</v>
      </c>
      <c r="R72" s="201">
        <v>5.77</v>
      </c>
      <c r="S72" s="201">
        <v>3.85</v>
      </c>
      <c r="T72" s="201">
        <v>0</v>
      </c>
      <c r="U72" s="201">
        <v>219.61</v>
      </c>
      <c r="V72" s="201">
        <v>2.89</v>
      </c>
      <c r="W72" s="201">
        <v>11.35</v>
      </c>
      <c r="X72" s="201">
        <v>36.25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68.25</v>
      </c>
      <c r="AQ72" s="201">
        <v>11.55</v>
      </c>
      <c r="AR72" s="201">
        <v>9.5399999999999991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86.62</v>
      </c>
      <c r="L73" s="201">
        <v>33.68</v>
      </c>
      <c r="M73" s="201">
        <v>0</v>
      </c>
      <c r="N73" s="201">
        <v>14.18</v>
      </c>
      <c r="O73" s="201">
        <v>47.55</v>
      </c>
      <c r="P73" s="201">
        <v>64.28</v>
      </c>
      <c r="Q73" s="201">
        <v>1.92</v>
      </c>
      <c r="R73" s="201">
        <v>5.77</v>
      </c>
      <c r="S73" s="201">
        <v>3.85</v>
      </c>
      <c r="T73" s="201">
        <v>0</v>
      </c>
      <c r="U73" s="201">
        <v>219.61</v>
      </c>
      <c r="V73" s="201">
        <v>2.89</v>
      </c>
      <c r="W73" s="201">
        <v>11.35</v>
      </c>
      <c r="X73" s="201">
        <v>36.25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68.25</v>
      </c>
      <c r="AQ73" s="201">
        <v>11.55</v>
      </c>
      <c r="AR73" s="201">
        <v>4.4800000000000004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86.62</v>
      </c>
      <c r="L74" s="201">
        <v>33.68</v>
      </c>
      <c r="M74" s="201">
        <v>0</v>
      </c>
      <c r="N74" s="201">
        <v>14.18</v>
      </c>
      <c r="O74" s="201">
        <v>47.55</v>
      </c>
      <c r="P74" s="201">
        <v>64.28</v>
      </c>
      <c r="Q74" s="201">
        <v>1.92</v>
      </c>
      <c r="R74" s="201">
        <v>5.77</v>
      </c>
      <c r="S74" s="201">
        <v>3.85</v>
      </c>
      <c r="T74" s="201">
        <v>0</v>
      </c>
      <c r="U74" s="201">
        <v>219.61</v>
      </c>
      <c r="V74" s="201">
        <v>5.08</v>
      </c>
      <c r="W74" s="201">
        <v>11.35</v>
      </c>
      <c r="X74" s="201">
        <v>36.25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68.25</v>
      </c>
      <c r="AQ74" s="201">
        <v>11.55</v>
      </c>
      <c r="AR74" s="201">
        <v>1.48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86.62</v>
      </c>
      <c r="L75" s="201">
        <v>33.68</v>
      </c>
      <c r="M75" s="201">
        <v>0</v>
      </c>
      <c r="N75" s="201">
        <v>14.18</v>
      </c>
      <c r="O75" s="201">
        <v>47.55</v>
      </c>
      <c r="P75" s="201">
        <v>64.28</v>
      </c>
      <c r="Q75" s="201">
        <v>1.92</v>
      </c>
      <c r="R75" s="201">
        <v>10.36</v>
      </c>
      <c r="S75" s="201">
        <v>3.85</v>
      </c>
      <c r="T75" s="201">
        <v>0</v>
      </c>
      <c r="U75" s="201">
        <v>219.61</v>
      </c>
      <c r="V75" s="201">
        <v>5.08</v>
      </c>
      <c r="W75" s="201">
        <v>11.35</v>
      </c>
      <c r="X75" s="201">
        <v>36.25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47.93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68.25</v>
      </c>
      <c r="AQ75" s="201">
        <v>11.55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86.62</v>
      </c>
      <c r="L76" s="201">
        <v>33.68</v>
      </c>
      <c r="M76" s="201">
        <v>0</v>
      </c>
      <c r="N76" s="201">
        <v>14.18</v>
      </c>
      <c r="O76" s="201">
        <v>47.55</v>
      </c>
      <c r="P76" s="201">
        <v>64.28</v>
      </c>
      <c r="Q76" s="201">
        <v>1.92</v>
      </c>
      <c r="R76" s="201">
        <v>10.36</v>
      </c>
      <c r="S76" s="201">
        <v>3.85</v>
      </c>
      <c r="T76" s="201">
        <v>0</v>
      </c>
      <c r="U76" s="201">
        <v>219.61</v>
      </c>
      <c r="V76" s="201">
        <v>5.08</v>
      </c>
      <c r="W76" s="201">
        <v>11.35</v>
      </c>
      <c r="X76" s="201">
        <v>36.25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47.93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11.55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86.62</v>
      </c>
      <c r="L77" s="201">
        <v>61.36</v>
      </c>
      <c r="M77" s="201">
        <v>0</v>
      </c>
      <c r="N77" s="201">
        <v>14.18</v>
      </c>
      <c r="O77" s="201">
        <v>47.55</v>
      </c>
      <c r="P77" s="201">
        <v>64.28</v>
      </c>
      <c r="Q77" s="201">
        <v>2.66</v>
      </c>
      <c r="R77" s="201">
        <v>10.07</v>
      </c>
      <c r="S77" s="201">
        <v>5.78</v>
      </c>
      <c r="T77" s="201">
        <v>0</v>
      </c>
      <c r="U77" s="201">
        <v>219.61</v>
      </c>
      <c r="V77" s="201">
        <v>5.08</v>
      </c>
      <c r="W77" s="201">
        <v>11.35</v>
      </c>
      <c r="X77" s="201">
        <v>36.25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156</v>
      </c>
      <c r="L78" s="201">
        <v>62.24</v>
      </c>
      <c r="M78" s="201">
        <v>0</v>
      </c>
      <c r="N78" s="201">
        <v>14.18</v>
      </c>
      <c r="O78" s="201">
        <v>47.55</v>
      </c>
      <c r="P78" s="201">
        <v>64.28</v>
      </c>
      <c r="Q78" s="201">
        <v>2.62</v>
      </c>
      <c r="R78" s="201">
        <v>10.07</v>
      </c>
      <c r="S78" s="201">
        <v>6.31</v>
      </c>
      <c r="T78" s="201">
        <v>0</v>
      </c>
      <c r="U78" s="201">
        <v>219.61</v>
      </c>
      <c r="V78" s="201">
        <v>5.08</v>
      </c>
      <c r="W78" s="201">
        <v>11.35</v>
      </c>
      <c r="X78" s="201">
        <v>36.25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157.28</v>
      </c>
      <c r="L79" s="201">
        <v>62.24</v>
      </c>
      <c r="M79" s="201">
        <v>0</v>
      </c>
      <c r="N79" s="201">
        <v>14.18</v>
      </c>
      <c r="O79" s="201">
        <v>47.55</v>
      </c>
      <c r="P79" s="201">
        <v>64.28</v>
      </c>
      <c r="Q79" s="201">
        <v>2.62</v>
      </c>
      <c r="R79" s="201">
        <v>10.07</v>
      </c>
      <c r="S79" s="201">
        <v>6.31</v>
      </c>
      <c r="T79" s="201">
        <v>0</v>
      </c>
      <c r="U79" s="201">
        <v>219.61</v>
      </c>
      <c r="V79" s="201">
        <v>5.08</v>
      </c>
      <c r="W79" s="201">
        <v>11.35</v>
      </c>
      <c r="X79" s="201">
        <v>36.25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157.28</v>
      </c>
      <c r="L80" s="201">
        <v>62.24</v>
      </c>
      <c r="M80" s="201">
        <v>0</v>
      </c>
      <c r="N80" s="201">
        <v>14.18</v>
      </c>
      <c r="O80" s="201">
        <v>47.55</v>
      </c>
      <c r="P80" s="201">
        <v>64.28</v>
      </c>
      <c r="Q80" s="201">
        <v>2.62</v>
      </c>
      <c r="R80" s="201">
        <v>10.07</v>
      </c>
      <c r="S80" s="201">
        <v>6.31</v>
      </c>
      <c r="T80" s="201">
        <v>0</v>
      </c>
      <c r="U80" s="201">
        <v>219.61</v>
      </c>
      <c r="V80" s="201">
        <v>5.08</v>
      </c>
      <c r="W80" s="201">
        <v>11.35</v>
      </c>
      <c r="X80" s="201">
        <v>36.25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157.28</v>
      </c>
      <c r="L81" s="201">
        <v>62.24</v>
      </c>
      <c r="M81" s="201">
        <v>0</v>
      </c>
      <c r="N81" s="201">
        <v>14.18</v>
      </c>
      <c r="O81" s="201">
        <v>47.55</v>
      </c>
      <c r="P81" s="201">
        <v>64.28</v>
      </c>
      <c r="Q81" s="201">
        <v>2.62</v>
      </c>
      <c r="R81" s="201">
        <v>10.07</v>
      </c>
      <c r="S81" s="201">
        <v>6.31</v>
      </c>
      <c r="T81" s="201">
        <v>0</v>
      </c>
      <c r="U81" s="201">
        <v>219.61</v>
      </c>
      <c r="V81" s="201">
        <v>5.08</v>
      </c>
      <c r="W81" s="201">
        <v>11.35</v>
      </c>
      <c r="X81" s="201">
        <v>36.25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157.28</v>
      </c>
      <c r="L82" s="201">
        <v>62.24</v>
      </c>
      <c r="M82" s="201">
        <v>0</v>
      </c>
      <c r="N82" s="201">
        <v>14.18</v>
      </c>
      <c r="O82" s="201">
        <v>47.55</v>
      </c>
      <c r="P82" s="201">
        <v>64.28</v>
      </c>
      <c r="Q82" s="201">
        <v>2.62</v>
      </c>
      <c r="R82" s="201">
        <v>10.07</v>
      </c>
      <c r="S82" s="201">
        <v>6.31</v>
      </c>
      <c r="T82" s="201">
        <v>0</v>
      </c>
      <c r="U82" s="201">
        <v>219.61</v>
      </c>
      <c r="V82" s="201">
        <v>5.08</v>
      </c>
      <c r="W82" s="201">
        <v>11.35</v>
      </c>
      <c r="X82" s="201">
        <v>36.25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87.85</v>
      </c>
      <c r="L83" s="201">
        <v>63.12</v>
      </c>
      <c r="M83" s="201">
        <v>0</v>
      </c>
      <c r="N83" s="201">
        <v>14.18</v>
      </c>
      <c r="O83" s="201">
        <v>47.55</v>
      </c>
      <c r="P83" s="201">
        <v>64.28</v>
      </c>
      <c r="Q83" s="201">
        <v>2.66</v>
      </c>
      <c r="R83" s="201">
        <v>10.07</v>
      </c>
      <c r="S83" s="201">
        <v>6.31</v>
      </c>
      <c r="T83" s="201">
        <v>0</v>
      </c>
      <c r="U83" s="201">
        <v>219.61</v>
      </c>
      <c r="V83" s="201">
        <v>5.08</v>
      </c>
      <c r="W83" s="201">
        <v>11.35</v>
      </c>
      <c r="X83" s="201">
        <v>36.25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86.62</v>
      </c>
      <c r="L84" s="201">
        <v>63.12</v>
      </c>
      <c r="M84" s="201">
        <v>0</v>
      </c>
      <c r="N84" s="201">
        <v>14.18</v>
      </c>
      <c r="O84" s="201">
        <v>47.55</v>
      </c>
      <c r="P84" s="201">
        <v>64.28</v>
      </c>
      <c r="Q84" s="201">
        <v>2.66</v>
      </c>
      <c r="R84" s="201">
        <v>10.07</v>
      </c>
      <c r="S84" s="201">
        <v>6.31</v>
      </c>
      <c r="T84" s="201">
        <v>0</v>
      </c>
      <c r="U84" s="201">
        <v>219.61</v>
      </c>
      <c r="V84" s="201">
        <v>5.08</v>
      </c>
      <c r="W84" s="201">
        <v>11.35</v>
      </c>
      <c r="X84" s="201">
        <v>36.25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86.62</v>
      </c>
      <c r="L85" s="201">
        <v>63.12</v>
      </c>
      <c r="M85" s="201">
        <v>0</v>
      </c>
      <c r="N85" s="201">
        <v>14.18</v>
      </c>
      <c r="O85" s="201">
        <v>47.55</v>
      </c>
      <c r="P85" s="201">
        <v>64.28</v>
      </c>
      <c r="Q85" s="201">
        <v>2.66</v>
      </c>
      <c r="R85" s="201">
        <v>10.07</v>
      </c>
      <c r="S85" s="201">
        <v>6.31</v>
      </c>
      <c r="T85" s="201">
        <v>0</v>
      </c>
      <c r="U85" s="201">
        <v>219.61</v>
      </c>
      <c r="V85" s="201">
        <v>5.08</v>
      </c>
      <c r="W85" s="201">
        <v>11.35</v>
      </c>
      <c r="X85" s="201">
        <v>36.25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86.62</v>
      </c>
      <c r="L86" s="201">
        <v>62.24</v>
      </c>
      <c r="M86" s="201">
        <v>0</v>
      </c>
      <c r="N86" s="201">
        <v>14.18</v>
      </c>
      <c r="O86" s="201">
        <v>47.55</v>
      </c>
      <c r="P86" s="201">
        <v>64.28</v>
      </c>
      <c r="Q86" s="201">
        <v>2.62</v>
      </c>
      <c r="R86" s="201">
        <v>10.07</v>
      </c>
      <c r="S86" s="201">
        <v>6.31</v>
      </c>
      <c r="T86" s="201">
        <v>0</v>
      </c>
      <c r="U86" s="201">
        <v>219.61</v>
      </c>
      <c r="V86" s="201">
        <v>5.08</v>
      </c>
      <c r="W86" s="201">
        <v>11.35</v>
      </c>
      <c r="X86" s="201">
        <v>36.25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86.62</v>
      </c>
      <c r="L87" s="201">
        <v>62.24</v>
      </c>
      <c r="M87" s="201">
        <v>0</v>
      </c>
      <c r="N87" s="201">
        <v>14.18</v>
      </c>
      <c r="O87" s="201">
        <v>47.55</v>
      </c>
      <c r="P87" s="201">
        <v>64.28</v>
      </c>
      <c r="Q87" s="201">
        <v>2.62</v>
      </c>
      <c r="R87" s="201">
        <v>10.07</v>
      </c>
      <c r="S87" s="201">
        <v>6.31</v>
      </c>
      <c r="T87" s="201">
        <v>0</v>
      </c>
      <c r="U87" s="201">
        <v>219.61</v>
      </c>
      <c r="V87" s="201">
        <v>5.08</v>
      </c>
      <c r="W87" s="201">
        <v>11.35</v>
      </c>
      <c r="X87" s="201">
        <v>36.25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86.62</v>
      </c>
      <c r="L88" s="201">
        <v>62.24</v>
      </c>
      <c r="M88" s="201">
        <v>0</v>
      </c>
      <c r="N88" s="201">
        <v>14.18</v>
      </c>
      <c r="O88" s="201">
        <v>47.55</v>
      </c>
      <c r="P88" s="201">
        <v>64.28</v>
      </c>
      <c r="Q88" s="201">
        <v>2.62</v>
      </c>
      <c r="R88" s="201">
        <v>10.07</v>
      </c>
      <c r="S88" s="201">
        <v>6.31</v>
      </c>
      <c r="T88" s="201">
        <v>0</v>
      </c>
      <c r="U88" s="201">
        <v>219.61</v>
      </c>
      <c r="V88" s="201">
        <v>5.08</v>
      </c>
      <c r="W88" s="201">
        <v>11.35</v>
      </c>
      <c r="X88" s="201">
        <v>36.25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86.62</v>
      </c>
      <c r="L89" s="201">
        <v>62.24</v>
      </c>
      <c r="M89" s="201">
        <v>0</v>
      </c>
      <c r="N89" s="201">
        <v>14.18</v>
      </c>
      <c r="O89" s="201">
        <v>47.55</v>
      </c>
      <c r="P89" s="201">
        <v>64.28</v>
      </c>
      <c r="Q89" s="201">
        <v>2.62</v>
      </c>
      <c r="R89" s="201">
        <v>10.07</v>
      </c>
      <c r="S89" s="201">
        <v>6.31</v>
      </c>
      <c r="T89" s="201">
        <v>0</v>
      </c>
      <c r="U89" s="201">
        <v>219.61</v>
      </c>
      <c r="V89" s="201">
        <v>5.08</v>
      </c>
      <c r="W89" s="201">
        <v>11.35</v>
      </c>
      <c r="X89" s="201">
        <v>36.25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86.62</v>
      </c>
      <c r="L90" s="201">
        <v>62.24</v>
      </c>
      <c r="M90" s="201">
        <v>0</v>
      </c>
      <c r="N90" s="201">
        <v>14.18</v>
      </c>
      <c r="O90" s="201">
        <v>47.55</v>
      </c>
      <c r="P90" s="201">
        <v>64.28</v>
      </c>
      <c r="Q90" s="201">
        <v>2.62</v>
      </c>
      <c r="R90" s="201">
        <v>10.07</v>
      </c>
      <c r="S90" s="201">
        <v>6.31</v>
      </c>
      <c r="T90" s="201">
        <v>0</v>
      </c>
      <c r="U90" s="201">
        <v>219.61</v>
      </c>
      <c r="V90" s="201">
        <v>5.08</v>
      </c>
      <c r="W90" s="201">
        <v>11.35</v>
      </c>
      <c r="X90" s="201">
        <v>36.25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86.62</v>
      </c>
      <c r="L91" s="201">
        <v>62.24</v>
      </c>
      <c r="M91" s="201">
        <v>0</v>
      </c>
      <c r="N91" s="201">
        <v>14.18</v>
      </c>
      <c r="O91" s="201">
        <v>47.55</v>
      </c>
      <c r="P91" s="201">
        <v>64.28</v>
      </c>
      <c r="Q91" s="201">
        <v>2.62</v>
      </c>
      <c r="R91" s="201">
        <v>10.07</v>
      </c>
      <c r="S91" s="201">
        <v>6.31</v>
      </c>
      <c r="T91" s="201">
        <v>0</v>
      </c>
      <c r="U91" s="201">
        <v>219.61</v>
      </c>
      <c r="V91" s="201">
        <v>5.08</v>
      </c>
      <c r="W91" s="201">
        <v>11.35</v>
      </c>
      <c r="X91" s="201">
        <v>36.25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46.31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155.38</v>
      </c>
      <c r="L92" s="201">
        <v>62.24</v>
      </c>
      <c r="M92" s="201">
        <v>0</v>
      </c>
      <c r="N92" s="201">
        <v>14.18</v>
      </c>
      <c r="O92" s="201">
        <v>47.55</v>
      </c>
      <c r="P92" s="201">
        <v>64.28</v>
      </c>
      <c r="Q92" s="201">
        <v>2.62</v>
      </c>
      <c r="R92" s="201">
        <v>10.07</v>
      </c>
      <c r="S92" s="201">
        <v>6.31</v>
      </c>
      <c r="T92" s="201">
        <v>0</v>
      </c>
      <c r="U92" s="201">
        <v>219.61</v>
      </c>
      <c r="V92" s="201">
        <v>5.08</v>
      </c>
      <c r="W92" s="201">
        <v>11.35</v>
      </c>
      <c r="X92" s="201">
        <v>36.25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157.28</v>
      </c>
      <c r="L93" s="201">
        <v>62.24</v>
      </c>
      <c r="M93" s="201">
        <v>0</v>
      </c>
      <c r="N93" s="201">
        <v>14.18</v>
      </c>
      <c r="O93" s="201">
        <v>47.55</v>
      </c>
      <c r="P93" s="201">
        <v>64.28</v>
      </c>
      <c r="Q93" s="201">
        <v>2.62</v>
      </c>
      <c r="R93" s="201">
        <v>10.07</v>
      </c>
      <c r="S93" s="201">
        <v>6.31</v>
      </c>
      <c r="T93" s="201">
        <v>0</v>
      </c>
      <c r="U93" s="201">
        <v>219.61</v>
      </c>
      <c r="V93" s="201">
        <v>5.08</v>
      </c>
      <c r="W93" s="201">
        <v>11.35</v>
      </c>
      <c r="X93" s="201">
        <v>36.25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157.28</v>
      </c>
      <c r="L94" s="201">
        <v>62.24</v>
      </c>
      <c r="M94" s="201">
        <v>0</v>
      </c>
      <c r="N94" s="201">
        <v>14.18</v>
      </c>
      <c r="O94" s="201">
        <v>47.55</v>
      </c>
      <c r="P94" s="201">
        <v>64.28</v>
      </c>
      <c r="Q94" s="201">
        <v>2.62</v>
      </c>
      <c r="R94" s="201">
        <v>10.07</v>
      </c>
      <c r="S94" s="201">
        <v>6.31</v>
      </c>
      <c r="T94" s="201">
        <v>0</v>
      </c>
      <c r="U94" s="201">
        <v>219.61</v>
      </c>
      <c r="V94" s="201">
        <v>5.08</v>
      </c>
      <c r="W94" s="201">
        <v>11.35</v>
      </c>
      <c r="X94" s="201">
        <v>36.25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157.28</v>
      </c>
      <c r="L95" s="201">
        <v>62.24</v>
      </c>
      <c r="M95" s="201">
        <v>0</v>
      </c>
      <c r="N95" s="201">
        <v>14.18</v>
      </c>
      <c r="O95" s="201">
        <v>47.55</v>
      </c>
      <c r="P95" s="201">
        <v>64.28</v>
      </c>
      <c r="Q95" s="201">
        <v>2.62</v>
      </c>
      <c r="R95" s="201">
        <v>10.07</v>
      </c>
      <c r="S95" s="201">
        <v>6.31</v>
      </c>
      <c r="T95" s="201">
        <v>0</v>
      </c>
      <c r="U95" s="201">
        <v>219.61</v>
      </c>
      <c r="V95" s="201">
        <v>5.08</v>
      </c>
      <c r="W95" s="201">
        <v>11.35</v>
      </c>
      <c r="X95" s="201">
        <v>36.25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157.28</v>
      </c>
      <c r="L96" s="201">
        <v>62.24</v>
      </c>
      <c r="M96" s="201">
        <v>0</v>
      </c>
      <c r="N96" s="201">
        <v>14.18</v>
      </c>
      <c r="O96" s="201">
        <v>47.55</v>
      </c>
      <c r="P96" s="201">
        <v>64.28</v>
      </c>
      <c r="Q96" s="201">
        <v>2.62</v>
      </c>
      <c r="R96" s="201">
        <v>10.07</v>
      </c>
      <c r="S96" s="201">
        <v>6.31</v>
      </c>
      <c r="T96" s="201">
        <v>0</v>
      </c>
      <c r="U96" s="201">
        <v>219.61</v>
      </c>
      <c r="V96" s="201">
        <v>5.08</v>
      </c>
      <c r="W96" s="201">
        <v>11.35</v>
      </c>
      <c r="X96" s="201">
        <v>36.25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157.28</v>
      </c>
      <c r="L97" s="201">
        <v>62.24</v>
      </c>
      <c r="M97" s="201">
        <v>0</v>
      </c>
      <c r="N97" s="201">
        <v>14.18</v>
      </c>
      <c r="O97" s="201">
        <v>47.55</v>
      </c>
      <c r="P97" s="201">
        <v>64.28</v>
      </c>
      <c r="Q97" s="201">
        <v>2.62</v>
      </c>
      <c r="R97" s="201">
        <v>10.07</v>
      </c>
      <c r="S97" s="201">
        <v>6.31</v>
      </c>
      <c r="T97" s="201">
        <v>0</v>
      </c>
      <c r="U97" s="201">
        <v>219.61</v>
      </c>
      <c r="V97" s="201">
        <v>5.08</v>
      </c>
      <c r="W97" s="201">
        <v>11.35</v>
      </c>
      <c r="X97" s="201">
        <v>36.25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157.28</v>
      </c>
      <c r="L98" s="201">
        <v>62.24</v>
      </c>
      <c r="M98" s="201">
        <v>0</v>
      </c>
      <c r="N98" s="201">
        <v>14.18</v>
      </c>
      <c r="O98" s="201">
        <v>47.55</v>
      </c>
      <c r="P98" s="201">
        <v>64.28</v>
      </c>
      <c r="Q98" s="201">
        <v>2.62</v>
      </c>
      <c r="R98" s="201">
        <v>10.07</v>
      </c>
      <c r="S98" s="201">
        <v>6.31</v>
      </c>
      <c r="T98" s="201">
        <v>0</v>
      </c>
      <c r="U98" s="201">
        <v>219.61</v>
      </c>
      <c r="V98" s="201">
        <v>5.08</v>
      </c>
      <c r="W98" s="201">
        <v>11.35</v>
      </c>
      <c r="X98" s="201">
        <v>36.25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2.3521124999999987</v>
      </c>
      <c r="L99">
        <f t="shared" si="0"/>
        <v>1.0189999999999984</v>
      </c>
      <c r="M99">
        <f t="shared" si="0"/>
        <v>0</v>
      </c>
      <c r="N99">
        <f t="shared" si="0"/>
        <v>0.3403325000000002</v>
      </c>
      <c r="O99">
        <f t="shared" si="0"/>
        <v>1.141175000000002</v>
      </c>
      <c r="P99">
        <f t="shared" si="0"/>
        <v>1.5427199999999994</v>
      </c>
      <c r="Q99">
        <f t="shared" si="0"/>
        <v>5.27375E-2</v>
      </c>
      <c r="R99">
        <f t="shared" si="0"/>
        <v>0.1870575000000001</v>
      </c>
      <c r="S99">
        <f t="shared" si="0"/>
        <v>0.11533250000000005</v>
      </c>
      <c r="T99">
        <f t="shared" si="0"/>
        <v>0</v>
      </c>
      <c r="U99">
        <f t="shared" si="0"/>
        <v>5.2660650000000064</v>
      </c>
      <c r="V99">
        <f t="shared" si="0"/>
        <v>9.5092499999999761E-2</v>
      </c>
      <c r="W99">
        <f t="shared" si="0"/>
        <v>0.23624750000000036</v>
      </c>
      <c r="X99">
        <f t="shared" si="0"/>
        <v>0.76408750000000014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1.1658224999999987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1.327917500000001</v>
      </c>
      <c r="AQ99">
        <f t="shared" si="0"/>
        <v>0.37443999999999933</v>
      </c>
      <c r="AR99">
        <f t="shared" si="0"/>
        <v>0.26079249999999987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481.2</v>
      </c>
      <c r="M3" s="201">
        <v>26.43</v>
      </c>
      <c r="N3" s="201">
        <v>17.14</v>
      </c>
      <c r="O3" s="201">
        <v>0</v>
      </c>
      <c r="P3" s="201">
        <v>39.79</v>
      </c>
      <c r="Q3" s="201">
        <v>3.17</v>
      </c>
      <c r="R3" s="201">
        <v>12.15</v>
      </c>
      <c r="S3" s="201">
        <v>7.62</v>
      </c>
      <c r="T3" s="201">
        <v>0</v>
      </c>
      <c r="U3" s="201">
        <v>118.25</v>
      </c>
      <c r="V3" s="201">
        <v>6.14</v>
      </c>
      <c r="W3" s="201">
        <v>13.7</v>
      </c>
      <c r="X3" s="201">
        <v>43.79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54.7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481.2</v>
      </c>
      <c r="M4" s="201">
        <v>26.43</v>
      </c>
      <c r="N4" s="201">
        <v>17.14</v>
      </c>
      <c r="O4" s="201">
        <v>0</v>
      </c>
      <c r="P4" s="201">
        <v>39.79</v>
      </c>
      <c r="Q4" s="201">
        <v>3.17</v>
      </c>
      <c r="R4" s="201">
        <v>12.15</v>
      </c>
      <c r="S4" s="201">
        <v>7.62</v>
      </c>
      <c r="T4" s="201">
        <v>0</v>
      </c>
      <c r="U4" s="201">
        <v>120.25</v>
      </c>
      <c r="V4" s="201">
        <v>6.14</v>
      </c>
      <c r="W4" s="201">
        <v>13.7</v>
      </c>
      <c r="X4" s="201">
        <v>43.79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54.7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481.2</v>
      </c>
      <c r="M5" s="201">
        <v>26.43</v>
      </c>
      <c r="N5" s="201">
        <v>17.14</v>
      </c>
      <c r="O5" s="201">
        <v>0</v>
      </c>
      <c r="P5" s="201">
        <v>39.79</v>
      </c>
      <c r="Q5" s="201">
        <v>3.5</v>
      </c>
      <c r="R5" s="201">
        <v>12.15</v>
      </c>
      <c r="S5" s="201">
        <v>7.62</v>
      </c>
      <c r="T5" s="201">
        <v>0</v>
      </c>
      <c r="U5" s="201">
        <v>122.24</v>
      </c>
      <c r="V5" s="201">
        <v>6.14</v>
      </c>
      <c r="W5" s="201">
        <v>13.7</v>
      </c>
      <c r="X5" s="201">
        <v>43.79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481.2</v>
      </c>
      <c r="M6" s="201">
        <v>26.43</v>
      </c>
      <c r="N6" s="201">
        <v>17.14</v>
      </c>
      <c r="O6" s="201">
        <v>0</v>
      </c>
      <c r="P6" s="201">
        <v>39.79</v>
      </c>
      <c r="Q6" s="201">
        <v>3.84</v>
      </c>
      <c r="R6" s="201">
        <v>12.15</v>
      </c>
      <c r="S6" s="201">
        <v>7.62</v>
      </c>
      <c r="T6" s="201">
        <v>0</v>
      </c>
      <c r="U6" s="201">
        <v>123.55</v>
      </c>
      <c r="V6" s="201">
        <v>6.14</v>
      </c>
      <c r="W6" s="201">
        <v>13.7</v>
      </c>
      <c r="X6" s="201">
        <v>43.79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5.25</v>
      </c>
      <c r="L7" s="201">
        <v>481.2</v>
      </c>
      <c r="M7" s="201">
        <v>26.43</v>
      </c>
      <c r="N7" s="201">
        <v>17.14</v>
      </c>
      <c r="O7" s="201">
        <v>0</v>
      </c>
      <c r="P7" s="201">
        <v>39.79</v>
      </c>
      <c r="Q7" s="201">
        <v>3.5</v>
      </c>
      <c r="R7" s="201">
        <v>12.15</v>
      </c>
      <c r="S7" s="201">
        <v>7.62</v>
      </c>
      <c r="T7" s="201">
        <v>0</v>
      </c>
      <c r="U7" s="201">
        <v>123.65</v>
      </c>
      <c r="V7" s="201">
        <v>6.14</v>
      </c>
      <c r="W7" s="201">
        <v>13.7</v>
      </c>
      <c r="X7" s="201">
        <v>43.79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481.2</v>
      </c>
      <c r="M8" s="201">
        <v>26.43</v>
      </c>
      <c r="N8" s="201">
        <v>17.14</v>
      </c>
      <c r="O8" s="201">
        <v>0</v>
      </c>
      <c r="P8" s="201">
        <v>39.79</v>
      </c>
      <c r="Q8" s="201">
        <v>3.17</v>
      </c>
      <c r="R8" s="201">
        <v>12.15</v>
      </c>
      <c r="S8" s="201">
        <v>7.62</v>
      </c>
      <c r="T8" s="201">
        <v>0</v>
      </c>
      <c r="U8" s="201">
        <v>123.65</v>
      </c>
      <c r="V8" s="201">
        <v>6.14</v>
      </c>
      <c r="W8" s="201">
        <v>13.7</v>
      </c>
      <c r="X8" s="201">
        <v>43.79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461.96</v>
      </c>
      <c r="M9" s="201">
        <v>26.43</v>
      </c>
      <c r="N9" s="201">
        <v>17.14</v>
      </c>
      <c r="O9" s="201">
        <v>0</v>
      </c>
      <c r="P9" s="201">
        <v>39.79</v>
      </c>
      <c r="Q9" s="201">
        <v>3.22</v>
      </c>
      <c r="R9" s="201">
        <v>12.15</v>
      </c>
      <c r="S9" s="201">
        <v>7.62</v>
      </c>
      <c r="T9" s="201">
        <v>0</v>
      </c>
      <c r="U9" s="201">
        <v>123.65</v>
      </c>
      <c r="V9" s="201">
        <v>6.14</v>
      </c>
      <c r="W9" s="201">
        <v>13.7</v>
      </c>
      <c r="X9" s="201">
        <v>43.79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75.02</v>
      </c>
      <c r="AQ9" s="201">
        <v>26.63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365.72</v>
      </c>
      <c r="M10" s="201">
        <v>26.43</v>
      </c>
      <c r="N10" s="201">
        <v>17.14</v>
      </c>
      <c r="O10" s="201">
        <v>0</v>
      </c>
      <c r="P10" s="201">
        <v>39.79</v>
      </c>
      <c r="Q10" s="201">
        <v>2.89</v>
      </c>
      <c r="R10" s="201">
        <v>7.7</v>
      </c>
      <c r="S10" s="201">
        <v>3.85</v>
      </c>
      <c r="T10" s="201">
        <v>0</v>
      </c>
      <c r="U10" s="201">
        <v>123.65</v>
      </c>
      <c r="V10" s="201">
        <v>3.85</v>
      </c>
      <c r="W10" s="201">
        <v>13.7</v>
      </c>
      <c r="X10" s="201">
        <v>43.79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48.12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309.33999999999997</v>
      </c>
      <c r="M11" s="201">
        <v>26.43</v>
      </c>
      <c r="N11" s="201">
        <v>17.14</v>
      </c>
      <c r="O11" s="201">
        <v>0</v>
      </c>
      <c r="P11" s="201">
        <v>39.79</v>
      </c>
      <c r="Q11" s="201">
        <v>2.89</v>
      </c>
      <c r="R11" s="201">
        <v>7.7</v>
      </c>
      <c r="S11" s="201">
        <v>4.0199999999999996</v>
      </c>
      <c r="T11" s="201">
        <v>0</v>
      </c>
      <c r="U11" s="201">
        <v>123.65</v>
      </c>
      <c r="V11" s="201">
        <v>3.85</v>
      </c>
      <c r="W11" s="201">
        <v>13.7</v>
      </c>
      <c r="X11" s="201">
        <v>43.79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309.33999999999997</v>
      </c>
      <c r="M12" s="201">
        <v>26.43</v>
      </c>
      <c r="N12" s="201">
        <v>17.14</v>
      </c>
      <c r="O12" s="201">
        <v>0</v>
      </c>
      <c r="P12" s="201">
        <v>39.79</v>
      </c>
      <c r="Q12" s="201">
        <v>2.89</v>
      </c>
      <c r="R12" s="201">
        <v>7.7</v>
      </c>
      <c r="S12" s="201">
        <v>3.98</v>
      </c>
      <c r="T12" s="201">
        <v>0</v>
      </c>
      <c r="U12" s="201">
        <v>123.65</v>
      </c>
      <c r="V12" s="201">
        <v>3.85</v>
      </c>
      <c r="W12" s="201">
        <v>13.7</v>
      </c>
      <c r="X12" s="201">
        <v>43.79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307</v>
      </c>
      <c r="M13" s="201">
        <v>26.43</v>
      </c>
      <c r="N13" s="201">
        <v>17.14</v>
      </c>
      <c r="O13" s="201">
        <v>0</v>
      </c>
      <c r="P13" s="201">
        <v>39.79</v>
      </c>
      <c r="Q13" s="201">
        <v>2.89</v>
      </c>
      <c r="R13" s="201">
        <v>7.7</v>
      </c>
      <c r="S13" s="201">
        <v>3.85</v>
      </c>
      <c r="T13" s="201">
        <v>0</v>
      </c>
      <c r="U13" s="201">
        <v>123.65</v>
      </c>
      <c r="V13" s="201">
        <v>3.85</v>
      </c>
      <c r="W13" s="201">
        <v>13.7</v>
      </c>
      <c r="X13" s="201">
        <v>43.79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19.649999999999999</v>
      </c>
      <c r="AQ13" s="201">
        <v>7.85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307</v>
      </c>
      <c r="M14" s="201">
        <v>26.43</v>
      </c>
      <c r="N14" s="201">
        <v>17.14</v>
      </c>
      <c r="O14" s="201">
        <v>0</v>
      </c>
      <c r="P14" s="201">
        <v>39.79</v>
      </c>
      <c r="Q14" s="201">
        <v>2.89</v>
      </c>
      <c r="R14" s="201">
        <v>7.7</v>
      </c>
      <c r="S14" s="201">
        <v>3.85</v>
      </c>
      <c r="T14" s="201">
        <v>0</v>
      </c>
      <c r="U14" s="201">
        <v>123.65</v>
      </c>
      <c r="V14" s="201">
        <v>3.85</v>
      </c>
      <c r="W14" s="201">
        <v>13.7</v>
      </c>
      <c r="X14" s="201">
        <v>43.79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19.63</v>
      </c>
      <c r="AQ14" s="201">
        <v>7.85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307</v>
      </c>
      <c r="M15" s="201">
        <v>26.43</v>
      </c>
      <c r="N15" s="201">
        <v>17.14</v>
      </c>
      <c r="O15" s="201">
        <v>0</v>
      </c>
      <c r="P15" s="201">
        <v>39.79</v>
      </c>
      <c r="Q15" s="201">
        <v>2.89</v>
      </c>
      <c r="R15" s="201">
        <v>7.7</v>
      </c>
      <c r="S15" s="201">
        <v>3.85</v>
      </c>
      <c r="T15" s="201">
        <v>0</v>
      </c>
      <c r="U15" s="201">
        <v>123.65</v>
      </c>
      <c r="V15" s="201">
        <v>3.85</v>
      </c>
      <c r="W15" s="201">
        <v>13.7</v>
      </c>
      <c r="X15" s="201">
        <v>43.79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307</v>
      </c>
      <c r="M16" s="201">
        <v>26.43</v>
      </c>
      <c r="N16" s="201">
        <v>17.14</v>
      </c>
      <c r="O16" s="201">
        <v>0</v>
      </c>
      <c r="P16" s="201">
        <v>39.79</v>
      </c>
      <c r="Q16" s="201">
        <v>2.89</v>
      </c>
      <c r="R16" s="201">
        <v>7.7</v>
      </c>
      <c r="S16" s="201">
        <v>3.85</v>
      </c>
      <c r="T16" s="201">
        <v>0</v>
      </c>
      <c r="U16" s="201">
        <v>123.65</v>
      </c>
      <c r="V16" s="201">
        <v>3.85</v>
      </c>
      <c r="W16" s="201">
        <v>13.7</v>
      </c>
      <c r="X16" s="201">
        <v>43.79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307</v>
      </c>
      <c r="M17" s="201">
        <v>26.43</v>
      </c>
      <c r="N17" s="201">
        <v>17.14</v>
      </c>
      <c r="O17" s="201">
        <v>0</v>
      </c>
      <c r="P17" s="201">
        <v>39.79</v>
      </c>
      <c r="Q17" s="201">
        <v>2.89</v>
      </c>
      <c r="R17" s="201">
        <v>7.7</v>
      </c>
      <c r="S17" s="201">
        <v>3.85</v>
      </c>
      <c r="T17" s="201">
        <v>0</v>
      </c>
      <c r="U17" s="201">
        <v>123.65</v>
      </c>
      <c r="V17" s="201">
        <v>3.85</v>
      </c>
      <c r="W17" s="201">
        <v>13.7</v>
      </c>
      <c r="X17" s="201">
        <v>43.79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307</v>
      </c>
      <c r="M18" s="201">
        <v>26.43</v>
      </c>
      <c r="N18" s="201">
        <v>17.14</v>
      </c>
      <c r="O18" s="201">
        <v>0</v>
      </c>
      <c r="P18" s="201">
        <v>39.79</v>
      </c>
      <c r="Q18" s="201">
        <v>2.89</v>
      </c>
      <c r="R18" s="201">
        <v>7.7</v>
      </c>
      <c r="S18" s="201">
        <v>3.85</v>
      </c>
      <c r="T18" s="201">
        <v>0</v>
      </c>
      <c r="U18" s="201">
        <v>123.65</v>
      </c>
      <c r="V18" s="201">
        <v>3.85</v>
      </c>
      <c r="W18" s="201">
        <v>13.7</v>
      </c>
      <c r="X18" s="201">
        <v>43.79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307</v>
      </c>
      <c r="M19" s="201">
        <v>26.43</v>
      </c>
      <c r="N19" s="201">
        <v>17.14</v>
      </c>
      <c r="O19" s="201">
        <v>0</v>
      </c>
      <c r="P19" s="201">
        <v>39.79</v>
      </c>
      <c r="Q19" s="201">
        <v>2.89</v>
      </c>
      <c r="R19" s="201">
        <v>7.7</v>
      </c>
      <c r="S19" s="201">
        <v>3.85</v>
      </c>
      <c r="T19" s="201">
        <v>0</v>
      </c>
      <c r="U19" s="201">
        <v>123.65</v>
      </c>
      <c r="V19" s="201">
        <v>3.85</v>
      </c>
      <c r="W19" s="201">
        <v>13.7</v>
      </c>
      <c r="X19" s="201">
        <v>43.79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307</v>
      </c>
      <c r="M20" s="201">
        <v>26.43</v>
      </c>
      <c r="N20" s="201">
        <v>17.14</v>
      </c>
      <c r="O20" s="201">
        <v>0</v>
      </c>
      <c r="P20" s="201">
        <v>39.79</v>
      </c>
      <c r="Q20" s="201">
        <v>2.89</v>
      </c>
      <c r="R20" s="201">
        <v>7.7</v>
      </c>
      <c r="S20" s="201">
        <v>3.85</v>
      </c>
      <c r="T20" s="201">
        <v>0</v>
      </c>
      <c r="U20" s="201">
        <v>123.65</v>
      </c>
      <c r="V20" s="201">
        <v>3.85</v>
      </c>
      <c r="W20" s="201">
        <v>13.7</v>
      </c>
      <c r="X20" s="201">
        <v>43.79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307</v>
      </c>
      <c r="M21" s="201">
        <v>26.43</v>
      </c>
      <c r="N21" s="201">
        <v>17.14</v>
      </c>
      <c r="O21" s="201">
        <v>0</v>
      </c>
      <c r="P21" s="201">
        <v>39.79</v>
      </c>
      <c r="Q21" s="201">
        <v>2.89</v>
      </c>
      <c r="R21" s="201">
        <v>7.7</v>
      </c>
      <c r="S21" s="201">
        <v>3.85</v>
      </c>
      <c r="T21" s="201">
        <v>0</v>
      </c>
      <c r="U21" s="201">
        <v>123.65</v>
      </c>
      <c r="V21" s="201">
        <v>3.85</v>
      </c>
      <c r="W21" s="201">
        <v>13.7</v>
      </c>
      <c r="X21" s="201">
        <v>43.79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307</v>
      </c>
      <c r="M22" s="201">
        <v>26.43</v>
      </c>
      <c r="N22" s="201">
        <v>17.14</v>
      </c>
      <c r="O22" s="201">
        <v>0</v>
      </c>
      <c r="P22" s="201">
        <v>39.79</v>
      </c>
      <c r="Q22" s="201">
        <v>2.89</v>
      </c>
      <c r="R22" s="201">
        <v>7.7</v>
      </c>
      <c r="S22" s="201">
        <v>3.85</v>
      </c>
      <c r="T22" s="201">
        <v>0</v>
      </c>
      <c r="U22" s="201">
        <v>123.65</v>
      </c>
      <c r="V22" s="201">
        <v>3.85</v>
      </c>
      <c r="W22" s="201">
        <v>13.7</v>
      </c>
      <c r="X22" s="201">
        <v>43.79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307</v>
      </c>
      <c r="M23" s="201">
        <v>26.43</v>
      </c>
      <c r="N23" s="201">
        <v>17.14</v>
      </c>
      <c r="O23" s="201">
        <v>0</v>
      </c>
      <c r="P23" s="201">
        <v>39.79</v>
      </c>
      <c r="Q23" s="201">
        <v>2.89</v>
      </c>
      <c r="R23" s="201">
        <v>7.7</v>
      </c>
      <c r="S23" s="201">
        <v>3.85</v>
      </c>
      <c r="T23" s="201">
        <v>0</v>
      </c>
      <c r="U23" s="201">
        <v>123.65</v>
      </c>
      <c r="V23" s="201">
        <v>3.85</v>
      </c>
      <c r="W23" s="201">
        <v>13.7</v>
      </c>
      <c r="X23" s="201">
        <v>43.79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19.25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307</v>
      </c>
      <c r="M24" s="201">
        <v>26.43</v>
      </c>
      <c r="N24" s="201">
        <v>17.14</v>
      </c>
      <c r="O24" s="201">
        <v>0</v>
      </c>
      <c r="P24" s="201">
        <v>39.79</v>
      </c>
      <c r="Q24" s="201">
        <v>2.89</v>
      </c>
      <c r="R24" s="201">
        <v>7.7</v>
      </c>
      <c r="S24" s="201">
        <v>3.85</v>
      </c>
      <c r="T24" s="201">
        <v>0</v>
      </c>
      <c r="U24" s="201">
        <v>123.65</v>
      </c>
      <c r="V24" s="201">
        <v>3.85</v>
      </c>
      <c r="W24" s="201">
        <v>13.7</v>
      </c>
      <c r="X24" s="201">
        <v>43.79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19.25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307</v>
      </c>
      <c r="M25" s="201">
        <v>26.43</v>
      </c>
      <c r="N25" s="201">
        <v>17.14</v>
      </c>
      <c r="O25" s="201">
        <v>0</v>
      </c>
      <c r="P25" s="201">
        <v>39.79</v>
      </c>
      <c r="Q25" s="201">
        <v>2.89</v>
      </c>
      <c r="R25" s="201">
        <v>7.7</v>
      </c>
      <c r="S25" s="201">
        <v>3.85</v>
      </c>
      <c r="T25" s="201">
        <v>0</v>
      </c>
      <c r="U25" s="201">
        <v>123.65</v>
      </c>
      <c r="V25" s="201">
        <v>3.85</v>
      </c>
      <c r="W25" s="201">
        <v>13.7</v>
      </c>
      <c r="X25" s="201">
        <v>43.79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19.25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307</v>
      </c>
      <c r="M26" s="201">
        <v>26.43</v>
      </c>
      <c r="N26" s="201">
        <v>17.14</v>
      </c>
      <c r="O26" s="201">
        <v>0</v>
      </c>
      <c r="P26" s="201">
        <v>39.79</v>
      </c>
      <c r="Q26" s="201">
        <v>2.89</v>
      </c>
      <c r="R26" s="201">
        <v>7.7</v>
      </c>
      <c r="S26" s="201">
        <v>3.85</v>
      </c>
      <c r="T26" s="201">
        <v>0</v>
      </c>
      <c r="U26" s="201">
        <v>123.65</v>
      </c>
      <c r="V26" s="201">
        <v>3.85</v>
      </c>
      <c r="W26" s="201">
        <v>13.7</v>
      </c>
      <c r="X26" s="201">
        <v>43.79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19.25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307</v>
      </c>
      <c r="M27" s="201">
        <v>26.43</v>
      </c>
      <c r="N27" s="201">
        <v>17.14</v>
      </c>
      <c r="O27" s="201">
        <v>0</v>
      </c>
      <c r="P27" s="201">
        <v>39.79</v>
      </c>
      <c r="Q27" s="201">
        <v>2.89</v>
      </c>
      <c r="R27" s="201">
        <v>7.7</v>
      </c>
      <c r="S27" s="201">
        <v>3.85</v>
      </c>
      <c r="T27" s="201">
        <v>0</v>
      </c>
      <c r="U27" s="201">
        <v>123.65</v>
      </c>
      <c r="V27" s="201">
        <v>3.85</v>
      </c>
      <c r="W27" s="201">
        <v>13.7</v>
      </c>
      <c r="X27" s="201">
        <v>43.79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57.92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48.12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362.99</v>
      </c>
      <c r="M28" s="201">
        <v>26.43</v>
      </c>
      <c r="N28" s="201">
        <v>17.14</v>
      </c>
      <c r="O28" s="201">
        <v>0</v>
      </c>
      <c r="P28" s="201">
        <v>39.79</v>
      </c>
      <c r="Q28" s="201">
        <v>3.22</v>
      </c>
      <c r="R28" s="201">
        <v>12.16</v>
      </c>
      <c r="S28" s="201">
        <v>7.8</v>
      </c>
      <c r="T28" s="201">
        <v>0</v>
      </c>
      <c r="U28" s="201">
        <v>123.65</v>
      </c>
      <c r="V28" s="201">
        <v>6.14</v>
      </c>
      <c r="W28" s="201">
        <v>13.7</v>
      </c>
      <c r="X28" s="201">
        <v>43.79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57.92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75.02</v>
      </c>
      <c r="AQ28" s="201">
        <v>26.63</v>
      </c>
      <c r="AR28" s="201">
        <v>0.82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356.08</v>
      </c>
      <c r="M29" s="201">
        <v>26.43</v>
      </c>
      <c r="N29" s="201">
        <v>17.14</v>
      </c>
      <c r="O29" s="201">
        <v>0</v>
      </c>
      <c r="P29" s="201">
        <v>39.79</v>
      </c>
      <c r="Q29" s="201">
        <v>2.89</v>
      </c>
      <c r="R29" s="201">
        <v>12.16</v>
      </c>
      <c r="S29" s="201">
        <v>3.85</v>
      </c>
      <c r="T29" s="201">
        <v>0</v>
      </c>
      <c r="U29" s="201">
        <v>123.65</v>
      </c>
      <c r="V29" s="201">
        <v>6.14</v>
      </c>
      <c r="W29" s="201">
        <v>13.7</v>
      </c>
      <c r="X29" s="201">
        <v>43.79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57.92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75.02</v>
      </c>
      <c r="AQ29" s="201">
        <v>26.63</v>
      </c>
      <c r="AR29" s="201">
        <v>3.21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423.45</v>
      </c>
      <c r="M30" s="201">
        <v>26.43</v>
      </c>
      <c r="N30" s="201">
        <v>17.14</v>
      </c>
      <c r="O30" s="201">
        <v>0</v>
      </c>
      <c r="P30" s="201">
        <v>39.79</v>
      </c>
      <c r="Q30" s="201">
        <v>3.22</v>
      </c>
      <c r="R30" s="201">
        <v>12.16</v>
      </c>
      <c r="S30" s="201">
        <v>7.8</v>
      </c>
      <c r="T30" s="201">
        <v>0</v>
      </c>
      <c r="U30" s="201">
        <v>123.65</v>
      </c>
      <c r="V30" s="201">
        <v>6.14</v>
      </c>
      <c r="W30" s="201">
        <v>13.7</v>
      </c>
      <c r="X30" s="201">
        <v>43.79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57.92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7.19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389.79</v>
      </c>
      <c r="M31" s="201">
        <v>26.43</v>
      </c>
      <c r="N31" s="201">
        <v>17.14</v>
      </c>
      <c r="O31" s="201">
        <v>0</v>
      </c>
      <c r="P31" s="201">
        <v>39.79</v>
      </c>
      <c r="Q31" s="201">
        <v>2.89</v>
      </c>
      <c r="R31" s="201">
        <v>7.7</v>
      </c>
      <c r="S31" s="201">
        <v>4.46</v>
      </c>
      <c r="T31" s="201">
        <v>0</v>
      </c>
      <c r="U31" s="201">
        <v>123.65</v>
      </c>
      <c r="V31" s="201">
        <v>3.85</v>
      </c>
      <c r="W31" s="201">
        <v>13.7</v>
      </c>
      <c r="X31" s="201">
        <v>43.79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57.92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75.02</v>
      </c>
      <c r="AQ31" s="201">
        <v>7.7</v>
      </c>
      <c r="AR31" s="201">
        <v>12.55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324.89999999999998</v>
      </c>
      <c r="M32" s="201">
        <v>26.43</v>
      </c>
      <c r="N32" s="201">
        <v>17.14</v>
      </c>
      <c r="O32" s="201">
        <v>0</v>
      </c>
      <c r="P32" s="201">
        <v>39.79</v>
      </c>
      <c r="Q32" s="201">
        <v>2.89</v>
      </c>
      <c r="R32" s="201">
        <v>7.7</v>
      </c>
      <c r="S32" s="201">
        <v>3.85</v>
      </c>
      <c r="T32" s="201">
        <v>0</v>
      </c>
      <c r="U32" s="201">
        <v>123.65</v>
      </c>
      <c r="V32" s="201">
        <v>3.85</v>
      </c>
      <c r="W32" s="201">
        <v>13.7</v>
      </c>
      <c r="X32" s="201">
        <v>43.79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57.92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48.12</v>
      </c>
      <c r="AQ32" s="201">
        <v>7.7</v>
      </c>
      <c r="AR32" s="201">
        <v>19.670000000000002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307</v>
      </c>
      <c r="M33" s="201">
        <v>26.43</v>
      </c>
      <c r="N33" s="201">
        <v>17.14</v>
      </c>
      <c r="O33" s="201">
        <v>0</v>
      </c>
      <c r="P33" s="201">
        <v>39.79</v>
      </c>
      <c r="Q33" s="201">
        <v>2.89</v>
      </c>
      <c r="R33" s="201">
        <v>7.71</v>
      </c>
      <c r="S33" s="201">
        <v>3.85</v>
      </c>
      <c r="T33" s="201">
        <v>0</v>
      </c>
      <c r="U33" s="201">
        <v>123.65</v>
      </c>
      <c r="V33" s="201">
        <v>3.85</v>
      </c>
      <c r="W33" s="201">
        <v>13.7</v>
      </c>
      <c r="X33" s="201">
        <v>43.79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57.92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19.25</v>
      </c>
      <c r="AQ33" s="201">
        <v>7.7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307</v>
      </c>
      <c r="M34" s="201">
        <v>26.43</v>
      </c>
      <c r="N34" s="201">
        <v>17.14</v>
      </c>
      <c r="O34" s="201">
        <v>0</v>
      </c>
      <c r="P34" s="201">
        <v>39.79</v>
      </c>
      <c r="Q34" s="201">
        <v>2.89</v>
      </c>
      <c r="R34" s="201">
        <v>7.7</v>
      </c>
      <c r="S34" s="201">
        <v>3.85</v>
      </c>
      <c r="T34" s="201">
        <v>0</v>
      </c>
      <c r="U34" s="201">
        <v>123.65</v>
      </c>
      <c r="V34" s="201">
        <v>3.85</v>
      </c>
      <c r="W34" s="201">
        <v>13.7</v>
      </c>
      <c r="X34" s="201">
        <v>43.79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57.92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19.25</v>
      </c>
      <c r="AQ34" s="201">
        <v>7.7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307</v>
      </c>
      <c r="M35" s="201">
        <v>26.43</v>
      </c>
      <c r="N35" s="201">
        <v>17.14</v>
      </c>
      <c r="O35" s="201">
        <v>0</v>
      </c>
      <c r="P35" s="201">
        <v>39.79</v>
      </c>
      <c r="Q35" s="201">
        <v>2.89</v>
      </c>
      <c r="R35" s="201">
        <v>7.7</v>
      </c>
      <c r="S35" s="201">
        <v>3.85</v>
      </c>
      <c r="T35" s="201">
        <v>0</v>
      </c>
      <c r="U35" s="201">
        <v>123.65</v>
      </c>
      <c r="V35" s="201">
        <v>3.85</v>
      </c>
      <c r="W35" s="201">
        <v>7.96</v>
      </c>
      <c r="X35" s="201">
        <v>24.56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57.92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19.25</v>
      </c>
      <c r="AQ35" s="201">
        <v>7.7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307</v>
      </c>
      <c r="M36" s="201">
        <v>26.43</v>
      </c>
      <c r="N36" s="201">
        <v>17.14</v>
      </c>
      <c r="O36" s="201">
        <v>0</v>
      </c>
      <c r="P36" s="201">
        <v>39.79</v>
      </c>
      <c r="Q36" s="201">
        <v>2.89</v>
      </c>
      <c r="R36" s="201">
        <v>7.7</v>
      </c>
      <c r="S36" s="201">
        <v>3.85</v>
      </c>
      <c r="T36" s="201">
        <v>0</v>
      </c>
      <c r="U36" s="201">
        <v>123.65</v>
      </c>
      <c r="V36" s="201">
        <v>3.85</v>
      </c>
      <c r="W36" s="201">
        <v>7.7</v>
      </c>
      <c r="X36" s="201">
        <v>24.06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57.92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19.25</v>
      </c>
      <c r="AQ36" s="201">
        <v>7.7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307</v>
      </c>
      <c r="M37" s="201">
        <v>26.43</v>
      </c>
      <c r="N37" s="201">
        <v>17.14</v>
      </c>
      <c r="O37" s="201">
        <v>0</v>
      </c>
      <c r="P37" s="201">
        <v>39.79</v>
      </c>
      <c r="Q37" s="201">
        <v>2.89</v>
      </c>
      <c r="R37" s="201">
        <v>7.7</v>
      </c>
      <c r="S37" s="201">
        <v>3.85</v>
      </c>
      <c r="T37" s="201">
        <v>0</v>
      </c>
      <c r="U37" s="201">
        <v>123.65</v>
      </c>
      <c r="V37" s="201">
        <v>3.85</v>
      </c>
      <c r="W37" s="201">
        <v>7.7</v>
      </c>
      <c r="X37" s="201">
        <v>24.06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57.92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19.25</v>
      </c>
      <c r="AQ37" s="201">
        <v>7.7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307</v>
      </c>
      <c r="M38" s="201">
        <v>26.43</v>
      </c>
      <c r="N38" s="201">
        <v>17.14</v>
      </c>
      <c r="O38" s="201">
        <v>0</v>
      </c>
      <c r="P38" s="201">
        <v>39.79</v>
      </c>
      <c r="Q38" s="201">
        <v>2.89</v>
      </c>
      <c r="R38" s="201">
        <v>7.7</v>
      </c>
      <c r="S38" s="201">
        <v>3.85</v>
      </c>
      <c r="T38" s="201">
        <v>0</v>
      </c>
      <c r="U38" s="201">
        <v>123.65</v>
      </c>
      <c r="V38" s="201">
        <v>3.85</v>
      </c>
      <c r="W38" s="201">
        <v>7.7</v>
      </c>
      <c r="X38" s="201">
        <v>24.29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57.92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19.25</v>
      </c>
      <c r="AQ38" s="201">
        <v>7.7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307</v>
      </c>
      <c r="M39" s="201">
        <v>26.43</v>
      </c>
      <c r="N39" s="201">
        <v>17.14</v>
      </c>
      <c r="O39" s="201">
        <v>0</v>
      </c>
      <c r="P39" s="201">
        <v>39.79</v>
      </c>
      <c r="Q39" s="201">
        <v>2.89</v>
      </c>
      <c r="R39" s="201">
        <v>7.7</v>
      </c>
      <c r="S39" s="201">
        <v>3.85</v>
      </c>
      <c r="T39" s="201">
        <v>0</v>
      </c>
      <c r="U39" s="201">
        <v>123.65</v>
      </c>
      <c r="V39" s="201">
        <v>3.85</v>
      </c>
      <c r="W39" s="201">
        <v>13.7</v>
      </c>
      <c r="X39" s="201">
        <v>43.79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19.25</v>
      </c>
      <c r="AQ39" s="201">
        <v>7.7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307</v>
      </c>
      <c r="M40" s="201">
        <v>26.43</v>
      </c>
      <c r="N40" s="201">
        <v>17.14</v>
      </c>
      <c r="O40" s="201">
        <v>0</v>
      </c>
      <c r="P40" s="201">
        <v>39.79</v>
      </c>
      <c r="Q40" s="201">
        <v>2.89</v>
      </c>
      <c r="R40" s="201">
        <v>7.7</v>
      </c>
      <c r="S40" s="201">
        <v>3.85</v>
      </c>
      <c r="T40" s="201">
        <v>0</v>
      </c>
      <c r="U40" s="201">
        <v>123.65</v>
      </c>
      <c r="V40" s="201">
        <v>3.85</v>
      </c>
      <c r="W40" s="201">
        <v>13.7</v>
      </c>
      <c r="X40" s="201">
        <v>43.79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19.25</v>
      </c>
      <c r="AQ40" s="201">
        <v>7.7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307</v>
      </c>
      <c r="M41" s="201">
        <v>26.43</v>
      </c>
      <c r="N41" s="201">
        <v>17.14</v>
      </c>
      <c r="O41" s="201">
        <v>0</v>
      </c>
      <c r="P41" s="201">
        <v>39.79</v>
      </c>
      <c r="Q41" s="201">
        <v>2.89</v>
      </c>
      <c r="R41" s="201">
        <v>7.7</v>
      </c>
      <c r="S41" s="201">
        <v>3.85</v>
      </c>
      <c r="T41" s="201">
        <v>0</v>
      </c>
      <c r="U41" s="201">
        <v>123.65</v>
      </c>
      <c r="V41" s="201">
        <v>3.85</v>
      </c>
      <c r="W41" s="201">
        <v>13.7</v>
      </c>
      <c r="X41" s="201">
        <v>43.79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19.25</v>
      </c>
      <c r="AQ41" s="201">
        <v>7.7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307</v>
      </c>
      <c r="M42" s="201">
        <v>26.43</v>
      </c>
      <c r="N42" s="201">
        <v>17.14</v>
      </c>
      <c r="O42" s="201">
        <v>0</v>
      </c>
      <c r="P42" s="201">
        <v>39.79</v>
      </c>
      <c r="Q42" s="201">
        <v>2.89</v>
      </c>
      <c r="R42" s="201">
        <v>7.7</v>
      </c>
      <c r="S42" s="201">
        <v>3.85</v>
      </c>
      <c r="T42" s="201">
        <v>0</v>
      </c>
      <c r="U42" s="201">
        <v>123.65</v>
      </c>
      <c r="V42" s="201">
        <v>3.85</v>
      </c>
      <c r="W42" s="201">
        <v>13.7</v>
      </c>
      <c r="X42" s="201">
        <v>43.79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19.25</v>
      </c>
      <c r="AQ42" s="201">
        <v>7.7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307</v>
      </c>
      <c r="M43" s="201">
        <v>26.43</v>
      </c>
      <c r="N43" s="201">
        <v>17.14</v>
      </c>
      <c r="O43" s="201">
        <v>0</v>
      </c>
      <c r="P43" s="201">
        <v>39.79</v>
      </c>
      <c r="Q43" s="201">
        <v>2.89</v>
      </c>
      <c r="R43" s="201">
        <v>7.7</v>
      </c>
      <c r="S43" s="201">
        <v>3.85</v>
      </c>
      <c r="T43" s="201">
        <v>0</v>
      </c>
      <c r="U43" s="201">
        <v>123.65</v>
      </c>
      <c r="V43" s="201">
        <v>3.85</v>
      </c>
      <c r="W43" s="201">
        <v>13.7</v>
      </c>
      <c r="X43" s="201">
        <v>43.79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19.25</v>
      </c>
      <c r="AQ43" s="201">
        <v>7.7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307</v>
      </c>
      <c r="M44" s="201">
        <v>26.43</v>
      </c>
      <c r="N44" s="201">
        <v>17.14</v>
      </c>
      <c r="O44" s="201">
        <v>0</v>
      </c>
      <c r="P44" s="201">
        <v>39.79</v>
      </c>
      <c r="Q44" s="201">
        <v>2.89</v>
      </c>
      <c r="R44" s="201">
        <v>7.7</v>
      </c>
      <c r="S44" s="201">
        <v>3.85</v>
      </c>
      <c r="T44" s="201">
        <v>0</v>
      </c>
      <c r="U44" s="201">
        <v>123.65</v>
      </c>
      <c r="V44" s="201">
        <v>3.85</v>
      </c>
      <c r="W44" s="201">
        <v>13.7</v>
      </c>
      <c r="X44" s="201">
        <v>43.79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19.25</v>
      </c>
      <c r="AQ44" s="201">
        <v>7.7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307</v>
      </c>
      <c r="M45" s="201">
        <v>26.43</v>
      </c>
      <c r="N45" s="201">
        <v>17.14</v>
      </c>
      <c r="O45" s="201">
        <v>0</v>
      </c>
      <c r="P45" s="201">
        <v>39.79</v>
      </c>
      <c r="Q45" s="201">
        <v>2.89</v>
      </c>
      <c r="R45" s="201">
        <v>7.7</v>
      </c>
      <c r="S45" s="201">
        <v>3.85</v>
      </c>
      <c r="T45" s="201">
        <v>0</v>
      </c>
      <c r="U45" s="201">
        <v>123.65</v>
      </c>
      <c r="V45" s="201">
        <v>3.85</v>
      </c>
      <c r="W45" s="201">
        <v>13.7</v>
      </c>
      <c r="X45" s="201">
        <v>43.79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19.25</v>
      </c>
      <c r="AQ45" s="201">
        <v>7.7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307</v>
      </c>
      <c r="M46" s="201">
        <v>26.43</v>
      </c>
      <c r="N46" s="201">
        <v>17.14</v>
      </c>
      <c r="O46" s="201">
        <v>0</v>
      </c>
      <c r="P46" s="201">
        <v>39.79</v>
      </c>
      <c r="Q46" s="201">
        <v>2.89</v>
      </c>
      <c r="R46" s="201">
        <v>7.7</v>
      </c>
      <c r="S46" s="201">
        <v>3.85</v>
      </c>
      <c r="T46" s="201">
        <v>0</v>
      </c>
      <c r="U46" s="201">
        <v>123.65</v>
      </c>
      <c r="V46" s="201">
        <v>3.85</v>
      </c>
      <c r="W46" s="201">
        <v>13.7</v>
      </c>
      <c r="X46" s="201">
        <v>43.79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19.25</v>
      </c>
      <c r="AQ46" s="201">
        <v>7.7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307</v>
      </c>
      <c r="M47" s="201">
        <v>26.43</v>
      </c>
      <c r="N47" s="201">
        <v>17.14</v>
      </c>
      <c r="O47" s="201">
        <v>0</v>
      </c>
      <c r="P47" s="201">
        <v>39.79</v>
      </c>
      <c r="Q47" s="201">
        <v>2.89</v>
      </c>
      <c r="R47" s="201">
        <v>7.7</v>
      </c>
      <c r="S47" s="201">
        <v>3.85</v>
      </c>
      <c r="T47" s="201">
        <v>0</v>
      </c>
      <c r="U47" s="201">
        <v>123.65</v>
      </c>
      <c r="V47" s="201">
        <v>3.85</v>
      </c>
      <c r="W47" s="201">
        <v>13.7</v>
      </c>
      <c r="X47" s="201">
        <v>43.79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19.25</v>
      </c>
      <c r="AQ47" s="201">
        <v>7.7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307</v>
      </c>
      <c r="M48" s="201">
        <v>26.43</v>
      </c>
      <c r="N48" s="201">
        <v>17.14</v>
      </c>
      <c r="O48" s="201">
        <v>0</v>
      </c>
      <c r="P48" s="201">
        <v>39.79</v>
      </c>
      <c r="Q48" s="201">
        <v>2.89</v>
      </c>
      <c r="R48" s="201">
        <v>7.7</v>
      </c>
      <c r="S48" s="201">
        <v>3.85</v>
      </c>
      <c r="T48" s="201">
        <v>0</v>
      </c>
      <c r="U48" s="201">
        <v>123.65</v>
      </c>
      <c r="V48" s="201">
        <v>3.85</v>
      </c>
      <c r="W48" s="201">
        <v>13.7</v>
      </c>
      <c r="X48" s="201">
        <v>43.79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19.25</v>
      </c>
      <c r="AQ48" s="201">
        <v>7.7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307</v>
      </c>
      <c r="M49" s="201">
        <v>26.43</v>
      </c>
      <c r="N49" s="201">
        <v>17.14</v>
      </c>
      <c r="O49" s="201">
        <v>0</v>
      </c>
      <c r="P49" s="201">
        <v>39.79</v>
      </c>
      <c r="Q49" s="201">
        <v>2.89</v>
      </c>
      <c r="R49" s="201">
        <v>7.7</v>
      </c>
      <c r="S49" s="201">
        <v>3.85</v>
      </c>
      <c r="T49" s="201">
        <v>0</v>
      </c>
      <c r="U49" s="201">
        <v>123.65</v>
      </c>
      <c r="V49" s="201">
        <v>3.85</v>
      </c>
      <c r="W49" s="201">
        <v>13.7</v>
      </c>
      <c r="X49" s="201">
        <v>43.79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19.25</v>
      </c>
      <c r="AQ49" s="201">
        <v>7.7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307</v>
      </c>
      <c r="M50" s="201">
        <v>26.43</v>
      </c>
      <c r="N50" s="201">
        <v>17.14</v>
      </c>
      <c r="O50" s="201">
        <v>0</v>
      </c>
      <c r="P50" s="201">
        <v>39.79</v>
      </c>
      <c r="Q50" s="201">
        <v>2.89</v>
      </c>
      <c r="R50" s="201">
        <v>7.7</v>
      </c>
      <c r="S50" s="201">
        <v>3.85</v>
      </c>
      <c r="T50" s="201">
        <v>0</v>
      </c>
      <c r="U50" s="201">
        <v>123.65</v>
      </c>
      <c r="V50" s="201">
        <v>3.85</v>
      </c>
      <c r="W50" s="201">
        <v>13.7</v>
      </c>
      <c r="X50" s="201">
        <v>43.79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19.25</v>
      </c>
      <c r="AQ50" s="201">
        <v>7.7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307</v>
      </c>
      <c r="M51" s="201">
        <v>26.43</v>
      </c>
      <c r="N51" s="201">
        <v>17.14</v>
      </c>
      <c r="O51" s="201">
        <v>0</v>
      </c>
      <c r="P51" s="201">
        <v>39.79</v>
      </c>
      <c r="Q51" s="201">
        <v>2.89</v>
      </c>
      <c r="R51" s="201">
        <v>7.7</v>
      </c>
      <c r="S51" s="201">
        <v>3.85</v>
      </c>
      <c r="T51" s="201">
        <v>0</v>
      </c>
      <c r="U51" s="201">
        <v>123.65</v>
      </c>
      <c r="V51" s="201">
        <v>3.85</v>
      </c>
      <c r="W51" s="201">
        <v>13.7</v>
      </c>
      <c r="X51" s="201">
        <v>43.79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19.25</v>
      </c>
      <c r="AQ51" s="201">
        <v>7.7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307</v>
      </c>
      <c r="M52" s="201">
        <v>26.43</v>
      </c>
      <c r="N52" s="201">
        <v>17.14</v>
      </c>
      <c r="O52" s="201">
        <v>0</v>
      </c>
      <c r="P52" s="201">
        <v>39.79</v>
      </c>
      <c r="Q52" s="201">
        <v>2.89</v>
      </c>
      <c r="R52" s="201">
        <v>7.7</v>
      </c>
      <c r="S52" s="201">
        <v>3.85</v>
      </c>
      <c r="T52" s="201">
        <v>0</v>
      </c>
      <c r="U52" s="201">
        <v>123.65</v>
      </c>
      <c r="V52" s="201">
        <v>3.85</v>
      </c>
      <c r="W52" s="201">
        <v>13.7</v>
      </c>
      <c r="X52" s="201">
        <v>43.79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19.25</v>
      </c>
      <c r="AQ52" s="201">
        <v>7.7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307</v>
      </c>
      <c r="M53" s="201">
        <v>26.43</v>
      </c>
      <c r="N53" s="201">
        <v>17.14</v>
      </c>
      <c r="O53" s="201">
        <v>0</v>
      </c>
      <c r="P53" s="201">
        <v>39.79</v>
      </c>
      <c r="Q53" s="201">
        <v>2.89</v>
      </c>
      <c r="R53" s="201">
        <v>7.7</v>
      </c>
      <c r="S53" s="201">
        <v>3.85</v>
      </c>
      <c r="T53" s="201">
        <v>0</v>
      </c>
      <c r="U53" s="201">
        <v>123.65</v>
      </c>
      <c r="V53" s="201">
        <v>3.85</v>
      </c>
      <c r="W53" s="201">
        <v>13.7</v>
      </c>
      <c r="X53" s="201">
        <v>43.79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307</v>
      </c>
      <c r="M54" s="201">
        <v>26.43</v>
      </c>
      <c r="N54" s="201">
        <v>17.14</v>
      </c>
      <c r="O54" s="201">
        <v>0</v>
      </c>
      <c r="P54" s="201">
        <v>39.79</v>
      </c>
      <c r="Q54" s="201">
        <v>2.89</v>
      </c>
      <c r="R54" s="201">
        <v>7.7</v>
      </c>
      <c r="S54" s="201">
        <v>3.85</v>
      </c>
      <c r="T54" s="201">
        <v>0</v>
      </c>
      <c r="U54" s="201">
        <v>123.65</v>
      </c>
      <c r="V54" s="201">
        <v>3.85</v>
      </c>
      <c r="W54" s="201">
        <v>13.7</v>
      </c>
      <c r="X54" s="201">
        <v>43.79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307</v>
      </c>
      <c r="M55" s="201">
        <v>26.43</v>
      </c>
      <c r="N55" s="201">
        <v>17.14</v>
      </c>
      <c r="O55" s="201">
        <v>0</v>
      </c>
      <c r="P55" s="201">
        <v>39.79</v>
      </c>
      <c r="Q55" s="201">
        <v>2.89</v>
      </c>
      <c r="R55" s="201">
        <v>7.7</v>
      </c>
      <c r="S55" s="201">
        <v>3.85</v>
      </c>
      <c r="T55" s="201">
        <v>0</v>
      </c>
      <c r="U55" s="201">
        <v>123.65</v>
      </c>
      <c r="V55" s="201">
        <v>3.85</v>
      </c>
      <c r="W55" s="201">
        <v>7.54</v>
      </c>
      <c r="X55" s="201">
        <v>24.22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307</v>
      </c>
      <c r="M56" s="201">
        <v>26.43</v>
      </c>
      <c r="N56" s="201">
        <v>17.14</v>
      </c>
      <c r="O56" s="201">
        <v>0</v>
      </c>
      <c r="P56" s="201">
        <v>39.79</v>
      </c>
      <c r="Q56" s="201">
        <v>2.89</v>
      </c>
      <c r="R56" s="201">
        <v>7.7</v>
      </c>
      <c r="S56" s="201">
        <v>3.85</v>
      </c>
      <c r="T56" s="201">
        <v>0</v>
      </c>
      <c r="U56" s="201">
        <v>123.65</v>
      </c>
      <c r="V56" s="201">
        <v>3.85</v>
      </c>
      <c r="W56" s="201">
        <v>7.54</v>
      </c>
      <c r="X56" s="201">
        <v>24.22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307</v>
      </c>
      <c r="M57" s="201">
        <v>26.43</v>
      </c>
      <c r="N57" s="201">
        <v>17.14</v>
      </c>
      <c r="O57" s="201">
        <v>0</v>
      </c>
      <c r="P57" s="201">
        <v>39.79</v>
      </c>
      <c r="Q57" s="201">
        <v>2.89</v>
      </c>
      <c r="R57" s="201">
        <v>7.7</v>
      </c>
      <c r="S57" s="201">
        <v>3.85</v>
      </c>
      <c r="T57" s="201">
        <v>0</v>
      </c>
      <c r="U57" s="201">
        <v>123.65</v>
      </c>
      <c r="V57" s="201">
        <v>3.85</v>
      </c>
      <c r="W57" s="201">
        <v>13.7</v>
      </c>
      <c r="X57" s="201">
        <v>43.79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307</v>
      </c>
      <c r="M58" s="201">
        <v>26.43</v>
      </c>
      <c r="N58" s="201">
        <v>17.14</v>
      </c>
      <c r="O58" s="201">
        <v>0</v>
      </c>
      <c r="P58" s="201">
        <v>39.79</v>
      </c>
      <c r="Q58" s="201">
        <v>2.89</v>
      </c>
      <c r="R58" s="201">
        <v>7.7</v>
      </c>
      <c r="S58" s="201">
        <v>3.85</v>
      </c>
      <c r="T58" s="201">
        <v>0</v>
      </c>
      <c r="U58" s="201">
        <v>123.65</v>
      </c>
      <c r="V58" s="201">
        <v>3.85</v>
      </c>
      <c r="W58" s="201">
        <v>13.7</v>
      </c>
      <c r="X58" s="201">
        <v>43.79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307</v>
      </c>
      <c r="M59" s="201">
        <v>26.43</v>
      </c>
      <c r="N59" s="201">
        <v>17.14</v>
      </c>
      <c r="O59" s="201">
        <v>0</v>
      </c>
      <c r="P59" s="201">
        <v>39.79</v>
      </c>
      <c r="Q59" s="201">
        <v>2.89</v>
      </c>
      <c r="R59" s="201">
        <v>7.7</v>
      </c>
      <c r="S59" s="201">
        <v>3.85</v>
      </c>
      <c r="T59" s="201">
        <v>0</v>
      </c>
      <c r="U59" s="201">
        <v>123.65</v>
      </c>
      <c r="V59" s="201">
        <v>3.85</v>
      </c>
      <c r="W59" s="201">
        <v>13.7</v>
      </c>
      <c r="X59" s="201">
        <v>43.79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307</v>
      </c>
      <c r="M60" s="201">
        <v>26.43</v>
      </c>
      <c r="N60" s="201">
        <v>17.14</v>
      </c>
      <c r="O60" s="201">
        <v>0</v>
      </c>
      <c r="P60" s="201">
        <v>39.79</v>
      </c>
      <c r="Q60" s="201">
        <v>2.89</v>
      </c>
      <c r="R60" s="201">
        <v>7.7</v>
      </c>
      <c r="S60" s="201">
        <v>3.85</v>
      </c>
      <c r="T60" s="201">
        <v>0</v>
      </c>
      <c r="U60" s="201">
        <v>123.65</v>
      </c>
      <c r="V60" s="201">
        <v>3.85</v>
      </c>
      <c r="W60" s="201">
        <v>13.7</v>
      </c>
      <c r="X60" s="201">
        <v>43.79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307</v>
      </c>
      <c r="M61" s="201">
        <v>26.43</v>
      </c>
      <c r="N61" s="201">
        <v>17.14</v>
      </c>
      <c r="O61" s="201">
        <v>0</v>
      </c>
      <c r="P61" s="201">
        <v>39.79</v>
      </c>
      <c r="Q61" s="201">
        <v>2.89</v>
      </c>
      <c r="R61" s="201">
        <v>7.7</v>
      </c>
      <c r="S61" s="201">
        <v>3.85</v>
      </c>
      <c r="T61" s="201">
        <v>0</v>
      </c>
      <c r="U61" s="201">
        <v>123.65</v>
      </c>
      <c r="V61" s="201">
        <v>3.85</v>
      </c>
      <c r="W61" s="201">
        <v>13.7</v>
      </c>
      <c r="X61" s="201">
        <v>43.79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307</v>
      </c>
      <c r="M62" s="201">
        <v>26.43</v>
      </c>
      <c r="N62" s="201">
        <v>17.14</v>
      </c>
      <c r="O62" s="201">
        <v>0</v>
      </c>
      <c r="P62" s="201">
        <v>39.79</v>
      </c>
      <c r="Q62" s="201">
        <v>2.89</v>
      </c>
      <c r="R62" s="201">
        <v>7.7</v>
      </c>
      <c r="S62" s="201">
        <v>3.85</v>
      </c>
      <c r="T62" s="201">
        <v>0</v>
      </c>
      <c r="U62" s="201">
        <v>123.65</v>
      </c>
      <c r="V62" s="201">
        <v>3.85</v>
      </c>
      <c r="W62" s="201">
        <v>13.7</v>
      </c>
      <c r="X62" s="201">
        <v>43.79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19.25</v>
      </c>
      <c r="AQ62" s="201">
        <v>7.7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307</v>
      </c>
      <c r="M63" s="201">
        <v>26.43</v>
      </c>
      <c r="N63" s="201">
        <v>17.14</v>
      </c>
      <c r="O63" s="201">
        <v>0</v>
      </c>
      <c r="P63" s="201">
        <v>39.79</v>
      </c>
      <c r="Q63" s="201">
        <v>2.89</v>
      </c>
      <c r="R63" s="201">
        <v>7.7</v>
      </c>
      <c r="S63" s="201">
        <v>3.85</v>
      </c>
      <c r="T63" s="201">
        <v>0</v>
      </c>
      <c r="U63" s="201">
        <v>123.65</v>
      </c>
      <c r="V63" s="201">
        <v>3.85</v>
      </c>
      <c r="W63" s="201">
        <v>13.7</v>
      </c>
      <c r="X63" s="201">
        <v>43.79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307</v>
      </c>
      <c r="M64" s="201">
        <v>26.43</v>
      </c>
      <c r="N64" s="201">
        <v>17.14</v>
      </c>
      <c r="O64" s="201">
        <v>0</v>
      </c>
      <c r="P64" s="201">
        <v>39.79</v>
      </c>
      <c r="Q64" s="201">
        <v>2.89</v>
      </c>
      <c r="R64" s="201">
        <v>7.7</v>
      </c>
      <c r="S64" s="201">
        <v>3.85</v>
      </c>
      <c r="T64" s="201">
        <v>0</v>
      </c>
      <c r="U64" s="201">
        <v>123.65</v>
      </c>
      <c r="V64" s="201">
        <v>3.85</v>
      </c>
      <c r="W64" s="201">
        <v>13.7</v>
      </c>
      <c r="X64" s="201">
        <v>43.79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307</v>
      </c>
      <c r="M65" s="201">
        <v>26.3</v>
      </c>
      <c r="N65" s="201">
        <v>17.100000000000001</v>
      </c>
      <c r="O65" s="201">
        <v>0</v>
      </c>
      <c r="P65" s="201">
        <v>39.79</v>
      </c>
      <c r="Q65" s="201">
        <v>2.89</v>
      </c>
      <c r="R65" s="201">
        <v>7.7</v>
      </c>
      <c r="S65" s="201">
        <v>3.85</v>
      </c>
      <c r="T65" s="201">
        <v>0</v>
      </c>
      <c r="U65" s="201">
        <v>123.65</v>
      </c>
      <c r="V65" s="201">
        <v>3.85</v>
      </c>
      <c r="W65" s="201">
        <v>13.7</v>
      </c>
      <c r="X65" s="201">
        <v>43.79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19.25</v>
      </c>
      <c r="AQ65" s="201">
        <v>7.7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307</v>
      </c>
      <c r="M66" s="201">
        <v>26.43</v>
      </c>
      <c r="N66" s="201">
        <v>17.14</v>
      </c>
      <c r="O66" s="201">
        <v>0</v>
      </c>
      <c r="P66" s="201">
        <v>39.79</v>
      </c>
      <c r="Q66" s="201">
        <v>2.89</v>
      </c>
      <c r="R66" s="201">
        <v>7.7</v>
      </c>
      <c r="S66" s="201">
        <v>3.85</v>
      </c>
      <c r="T66" s="201">
        <v>0</v>
      </c>
      <c r="U66" s="201">
        <v>123.65</v>
      </c>
      <c r="V66" s="201">
        <v>3.85</v>
      </c>
      <c r="W66" s="201">
        <v>13.7</v>
      </c>
      <c r="X66" s="201">
        <v>43.79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48.12</v>
      </c>
      <c r="AQ66" s="201">
        <v>7.7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307</v>
      </c>
      <c r="M67" s="201">
        <v>26.43</v>
      </c>
      <c r="N67" s="201">
        <v>17.14</v>
      </c>
      <c r="O67" s="201">
        <v>0</v>
      </c>
      <c r="P67" s="201">
        <v>39.79</v>
      </c>
      <c r="Q67" s="201">
        <v>2.89</v>
      </c>
      <c r="R67" s="201">
        <v>7.7</v>
      </c>
      <c r="S67" s="201">
        <v>3.85</v>
      </c>
      <c r="T67" s="201">
        <v>0</v>
      </c>
      <c r="U67" s="201">
        <v>123.65</v>
      </c>
      <c r="V67" s="201">
        <v>3.85</v>
      </c>
      <c r="W67" s="201">
        <v>13.7</v>
      </c>
      <c r="X67" s="201">
        <v>43.79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48.12</v>
      </c>
      <c r="AQ67" s="201">
        <v>7.7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307</v>
      </c>
      <c r="M68" s="201">
        <v>26.43</v>
      </c>
      <c r="N68" s="201">
        <v>17.14</v>
      </c>
      <c r="O68" s="201">
        <v>0</v>
      </c>
      <c r="P68" s="201">
        <v>39.79</v>
      </c>
      <c r="Q68" s="201">
        <v>2.89</v>
      </c>
      <c r="R68" s="201">
        <v>7.7</v>
      </c>
      <c r="S68" s="201">
        <v>3.85</v>
      </c>
      <c r="T68" s="201">
        <v>0</v>
      </c>
      <c r="U68" s="201">
        <v>123.65</v>
      </c>
      <c r="V68" s="201">
        <v>3.85</v>
      </c>
      <c r="W68" s="201">
        <v>13.7</v>
      </c>
      <c r="X68" s="201">
        <v>43.79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48.12</v>
      </c>
      <c r="AQ68" s="201">
        <v>7.7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307.01</v>
      </c>
      <c r="M69" s="201">
        <v>26.43</v>
      </c>
      <c r="N69" s="201">
        <v>17.14</v>
      </c>
      <c r="O69" s="201">
        <v>0</v>
      </c>
      <c r="P69" s="201">
        <v>39.79</v>
      </c>
      <c r="Q69" s="201">
        <v>2.4500000000000002</v>
      </c>
      <c r="R69" s="201">
        <v>7.7</v>
      </c>
      <c r="S69" s="201">
        <v>3.36</v>
      </c>
      <c r="T69" s="201">
        <v>0</v>
      </c>
      <c r="U69" s="201">
        <v>123.65</v>
      </c>
      <c r="V69" s="201">
        <v>3.85</v>
      </c>
      <c r="W69" s="201">
        <v>13.7</v>
      </c>
      <c r="X69" s="201">
        <v>43.79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48.12</v>
      </c>
      <c r="AQ69" s="201">
        <v>7.7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307.01</v>
      </c>
      <c r="M70" s="201">
        <v>26.43</v>
      </c>
      <c r="N70" s="201">
        <v>17.14</v>
      </c>
      <c r="O70" s="201">
        <v>0</v>
      </c>
      <c r="P70" s="201">
        <v>39.79</v>
      </c>
      <c r="Q70" s="201">
        <v>2.89</v>
      </c>
      <c r="R70" s="201">
        <v>12.52</v>
      </c>
      <c r="S70" s="201">
        <v>3.85</v>
      </c>
      <c r="T70" s="201">
        <v>0</v>
      </c>
      <c r="U70" s="201">
        <v>123.65</v>
      </c>
      <c r="V70" s="201">
        <v>3.85</v>
      </c>
      <c r="W70" s="201">
        <v>13.7</v>
      </c>
      <c r="X70" s="201">
        <v>43.79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7.7</v>
      </c>
      <c r="AR70" s="201">
        <v>22.79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4.8099999999999996</v>
      </c>
      <c r="L71" s="201">
        <v>307.01</v>
      </c>
      <c r="M71" s="201">
        <v>26.43</v>
      </c>
      <c r="N71" s="201">
        <v>17.14</v>
      </c>
      <c r="O71" s="201">
        <v>0</v>
      </c>
      <c r="P71" s="201">
        <v>39.79</v>
      </c>
      <c r="Q71" s="201">
        <v>2.89</v>
      </c>
      <c r="R71" s="201">
        <v>12.52</v>
      </c>
      <c r="S71" s="201">
        <v>3.85</v>
      </c>
      <c r="T71" s="201">
        <v>0</v>
      </c>
      <c r="U71" s="201">
        <v>123.65</v>
      </c>
      <c r="V71" s="201">
        <v>6.14</v>
      </c>
      <c r="W71" s="201">
        <v>13.7</v>
      </c>
      <c r="X71" s="201">
        <v>43.79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26.63</v>
      </c>
      <c r="AR71" s="201">
        <v>16.72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4.8099999999999996</v>
      </c>
      <c r="L72" s="201">
        <v>307.01</v>
      </c>
      <c r="M72" s="201">
        <v>26.43</v>
      </c>
      <c r="N72" s="201">
        <v>17.14</v>
      </c>
      <c r="O72" s="201">
        <v>0</v>
      </c>
      <c r="P72" s="201">
        <v>39.79</v>
      </c>
      <c r="Q72" s="201">
        <v>2.89</v>
      </c>
      <c r="R72" s="201">
        <v>12.52</v>
      </c>
      <c r="S72" s="201">
        <v>3.85</v>
      </c>
      <c r="T72" s="201">
        <v>0</v>
      </c>
      <c r="U72" s="201">
        <v>123.65</v>
      </c>
      <c r="V72" s="201">
        <v>6.14</v>
      </c>
      <c r="W72" s="201">
        <v>13.7</v>
      </c>
      <c r="X72" s="201">
        <v>43.79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26.63</v>
      </c>
      <c r="AR72" s="201">
        <v>9.14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4.8099999999999996</v>
      </c>
      <c r="L73" s="201">
        <v>307.01</v>
      </c>
      <c r="M73" s="201">
        <v>26.43</v>
      </c>
      <c r="N73" s="201">
        <v>17.14</v>
      </c>
      <c r="O73" s="201">
        <v>0</v>
      </c>
      <c r="P73" s="201">
        <v>39.79</v>
      </c>
      <c r="Q73" s="201">
        <v>2.89</v>
      </c>
      <c r="R73" s="201">
        <v>12.52</v>
      </c>
      <c r="S73" s="201">
        <v>3.85</v>
      </c>
      <c r="T73" s="201">
        <v>0</v>
      </c>
      <c r="U73" s="201">
        <v>123.65</v>
      </c>
      <c r="V73" s="201">
        <v>6.14</v>
      </c>
      <c r="W73" s="201">
        <v>13.7</v>
      </c>
      <c r="X73" s="201">
        <v>43.79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26.63</v>
      </c>
      <c r="AR73" s="201">
        <v>4.29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307.01</v>
      </c>
      <c r="M74" s="201">
        <v>26.43</v>
      </c>
      <c r="N74" s="201">
        <v>17.14</v>
      </c>
      <c r="O74" s="201">
        <v>0</v>
      </c>
      <c r="P74" s="201">
        <v>39.79</v>
      </c>
      <c r="Q74" s="201">
        <v>2.89</v>
      </c>
      <c r="R74" s="201">
        <v>12.52</v>
      </c>
      <c r="S74" s="201">
        <v>3.85</v>
      </c>
      <c r="T74" s="201">
        <v>0</v>
      </c>
      <c r="U74" s="201">
        <v>123.65</v>
      </c>
      <c r="V74" s="201">
        <v>6.14</v>
      </c>
      <c r="W74" s="201">
        <v>13.7</v>
      </c>
      <c r="X74" s="201">
        <v>43.79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26.63</v>
      </c>
      <c r="AR74" s="201">
        <v>1.42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327.22000000000003</v>
      </c>
      <c r="M75" s="201">
        <v>26.43</v>
      </c>
      <c r="N75" s="201">
        <v>17.14</v>
      </c>
      <c r="O75" s="201">
        <v>0</v>
      </c>
      <c r="P75" s="201">
        <v>39.79</v>
      </c>
      <c r="Q75" s="201">
        <v>2.89</v>
      </c>
      <c r="R75" s="201">
        <v>12.52</v>
      </c>
      <c r="S75" s="201">
        <v>3.85</v>
      </c>
      <c r="T75" s="201">
        <v>0</v>
      </c>
      <c r="U75" s="201">
        <v>123.65</v>
      </c>
      <c r="V75" s="201">
        <v>6.14</v>
      </c>
      <c r="W75" s="201">
        <v>13.7</v>
      </c>
      <c r="X75" s="201">
        <v>43.79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75.02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409.02</v>
      </c>
      <c r="M76" s="201">
        <v>26.43</v>
      </c>
      <c r="N76" s="201">
        <v>17.14</v>
      </c>
      <c r="O76" s="201">
        <v>0</v>
      </c>
      <c r="P76" s="201">
        <v>39.79</v>
      </c>
      <c r="Q76" s="201">
        <v>2.89</v>
      </c>
      <c r="R76" s="201">
        <v>12.52</v>
      </c>
      <c r="S76" s="201">
        <v>3.85</v>
      </c>
      <c r="T76" s="201">
        <v>0</v>
      </c>
      <c r="U76" s="201">
        <v>123.65</v>
      </c>
      <c r="V76" s="201">
        <v>6.14</v>
      </c>
      <c r="W76" s="201">
        <v>13.7</v>
      </c>
      <c r="X76" s="201">
        <v>43.79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75.02</v>
      </c>
      <c r="AQ76" s="201">
        <v>26.63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4.8099999999999996</v>
      </c>
      <c r="L77" s="201">
        <v>481.8</v>
      </c>
      <c r="M77" s="201">
        <v>26.43</v>
      </c>
      <c r="N77" s="201">
        <v>17.14</v>
      </c>
      <c r="O77" s="201">
        <v>0</v>
      </c>
      <c r="P77" s="201">
        <v>39.79</v>
      </c>
      <c r="Q77" s="201">
        <v>3.22</v>
      </c>
      <c r="R77" s="201">
        <v>12.16</v>
      </c>
      <c r="S77" s="201">
        <v>6.97</v>
      </c>
      <c r="T77" s="201">
        <v>0</v>
      </c>
      <c r="U77" s="201">
        <v>123.65</v>
      </c>
      <c r="V77" s="201">
        <v>6.14</v>
      </c>
      <c r="W77" s="201">
        <v>13.7</v>
      </c>
      <c r="X77" s="201">
        <v>43.79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26.63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4.7699999999999996</v>
      </c>
      <c r="L78" s="201">
        <v>519.70000000000005</v>
      </c>
      <c r="M78" s="201">
        <v>26.43</v>
      </c>
      <c r="N78" s="201">
        <v>17.14</v>
      </c>
      <c r="O78" s="201">
        <v>0</v>
      </c>
      <c r="P78" s="201">
        <v>39.79</v>
      </c>
      <c r="Q78" s="201">
        <v>3.17</v>
      </c>
      <c r="R78" s="201">
        <v>12.16</v>
      </c>
      <c r="S78" s="201">
        <v>7.62</v>
      </c>
      <c r="T78" s="201">
        <v>0</v>
      </c>
      <c r="U78" s="201">
        <v>123.65</v>
      </c>
      <c r="V78" s="201">
        <v>6.14</v>
      </c>
      <c r="W78" s="201">
        <v>13.7</v>
      </c>
      <c r="X78" s="201">
        <v>43.79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26.63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4.8099999999999996</v>
      </c>
      <c r="L79" s="201">
        <v>519.70000000000005</v>
      </c>
      <c r="M79" s="201">
        <v>26.43</v>
      </c>
      <c r="N79" s="201">
        <v>17.14</v>
      </c>
      <c r="O79" s="201">
        <v>0</v>
      </c>
      <c r="P79" s="201">
        <v>39.79</v>
      </c>
      <c r="Q79" s="201">
        <v>3.17</v>
      </c>
      <c r="R79" s="201">
        <v>12.16</v>
      </c>
      <c r="S79" s="201">
        <v>7.62</v>
      </c>
      <c r="T79" s="201">
        <v>0</v>
      </c>
      <c r="U79" s="201">
        <v>123.65</v>
      </c>
      <c r="V79" s="201">
        <v>6.14</v>
      </c>
      <c r="W79" s="201">
        <v>13.7</v>
      </c>
      <c r="X79" s="201">
        <v>43.79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26.63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4.8099999999999996</v>
      </c>
      <c r="L80" s="201">
        <v>519.70000000000005</v>
      </c>
      <c r="M80" s="201">
        <v>26.43</v>
      </c>
      <c r="N80" s="201">
        <v>17.14</v>
      </c>
      <c r="O80" s="201">
        <v>0</v>
      </c>
      <c r="P80" s="201">
        <v>39.79</v>
      </c>
      <c r="Q80" s="201">
        <v>3.17</v>
      </c>
      <c r="R80" s="201">
        <v>12.16</v>
      </c>
      <c r="S80" s="201">
        <v>7.62</v>
      </c>
      <c r="T80" s="201">
        <v>0</v>
      </c>
      <c r="U80" s="201">
        <v>123.65</v>
      </c>
      <c r="V80" s="201">
        <v>6.14</v>
      </c>
      <c r="W80" s="201">
        <v>13.7</v>
      </c>
      <c r="X80" s="201">
        <v>43.79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26.63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4.8099999999999996</v>
      </c>
      <c r="L81" s="201">
        <v>519.70000000000005</v>
      </c>
      <c r="M81" s="201">
        <v>26.43</v>
      </c>
      <c r="N81" s="201">
        <v>17.14</v>
      </c>
      <c r="O81" s="201">
        <v>0</v>
      </c>
      <c r="P81" s="201">
        <v>39.79</v>
      </c>
      <c r="Q81" s="201">
        <v>3.17</v>
      </c>
      <c r="R81" s="201">
        <v>12.16</v>
      </c>
      <c r="S81" s="201">
        <v>7.62</v>
      </c>
      <c r="T81" s="201">
        <v>0</v>
      </c>
      <c r="U81" s="201">
        <v>123.65</v>
      </c>
      <c r="V81" s="201">
        <v>6.14</v>
      </c>
      <c r="W81" s="201">
        <v>13.7</v>
      </c>
      <c r="X81" s="201">
        <v>43.79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26.63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519.70000000000005</v>
      </c>
      <c r="M82" s="201">
        <v>26.43</v>
      </c>
      <c r="N82" s="201">
        <v>17.14</v>
      </c>
      <c r="O82" s="201">
        <v>0</v>
      </c>
      <c r="P82" s="201">
        <v>39.79</v>
      </c>
      <c r="Q82" s="201">
        <v>3.17</v>
      </c>
      <c r="R82" s="201">
        <v>12.16</v>
      </c>
      <c r="S82" s="201">
        <v>7.62</v>
      </c>
      <c r="T82" s="201">
        <v>0</v>
      </c>
      <c r="U82" s="201">
        <v>123.65</v>
      </c>
      <c r="V82" s="201">
        <v>6.14</v>
      </c>
      <c r="W82" s="201">
        <v>13.7</v>
      </c>
      <c r="X82" s="201">
        <v>43.79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26.63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4.88</v>
      </c>
      <c r="L83" s="201">
        <v>466.76</v>
      </c>
      <c r="M83" s="201">
        <v>26.43</v>
      </c>
      <c r="N83" s="201">
        <v>17.14</v>
      </c>
      <c r="O83" s="201">
        <v>0</v>
      </c>
      <c r="P83" s="201">
        <v>39.79</v>
      </c>
      <c r="Q83" s="201">
        <v>3.22</v>
      </c>
      <c r="R83" s="201">
        <v>12.16</v>
      </c>
      <c r="S83" s="201">
        <v>7.62</v>
      </c>
      <c r="T83" s="201">
        <v>0</v>
      </c>
      <c r="U83" s="201">
        <v>123.65</v>
      </c>
      <c r="V83" s="201">
        <v>6.14</v>
      </c>
      <c r="W83" s="201">
        <v>13.7</v>
      </c>
      <c r="X83" s="201">
        <v>43.79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26.63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466.76</v>
      </c>
      <c r="M84" s="201">
        <v>26.43</v>
      </c>
      <c r="N84" s="201">
        <v>17.14</v>
      </c>
      <c r="O84" s="201">
        <v>0</v>
      </c>
      <c r="P84" s="201">
        <v>39.79</v>
      </c>
      <c r="Q84" s="201">
        <v>3.22</v>
      </c>
      <c r="R84" s="201">
        <v>12.16</v>
      </c>
      <c r="S84" s="201">
        <v>7.62</v>
      </c>
      <c r="T84" s="201">
        <v>0</v>
      </c>
      <c r="U84" s="201">
        <v>123.65</v>
      </c>
      <c r="V84" s="201">
        <v>6.14</v>
      </c>
      <c r="W84" s="201">
        <v>13.7</v>
      </c>
      <c r="X84" s="201">
        <v>43.79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26.63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466.76</v>
      </c>
      <c r="M85" s="201">
        <v>26.43</v>
      </c>
      <c r="N85" s="201">
        <v>17.14</v>
      </c>
      <c r="O85" s="201">
        <v>0</v>
      </c>
      <c r="P85" s="201">
        <v>39.79</v>
      </c>
      <c r="Q85" s="201">
        <v>3.22</v>
      </c>
      <c r="R85" s="201">
        <v>12.16</v>
      </c>
      <c r="S85" s="201">
        <v>7.62</v>
      </c>
      <c r="T85" s="201">
        <v>0</v>
      </c>
      <c r="U85" s="201">
        <v>123.65</v>
      </c>
      <c r="V85" s="201">
        <v>6.14</v>
      </c>
      <c r="W85" s="201">
        <v>13.7</v>
      </c>
      <c r="X85" s="201">
        <v>43.79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26.63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466.76</v>
      </c>
      <c r="M86" s="201">
        <v>26.43</v>
      </c>
      <c r="N86" s="201">
        <v>17.14</v>
      </c>
      <c r="O86" s="201">
        <v>0</v>
      </c>
      <c r="P86" s="201">
        <v>39.79</v>
      </c>
      <c r="Q86" s="201">
        <v>3.17</v>
      </c>
      <c r="R86" s="201">
        <v>12.16</v>
      </c>
      <c r="S86" s="201">
        <v>7.62</v>
      </c>
      <c r="T86" s="201">
        <v>0</v>
      </c>
      <c r="U86" s="201">
        <v>123.65</v>
      </c>
      <c r="V86" s="201">
        <v>6.14</v>
      </c>
      <c r="W86" s="201">
        <v>13.7</v>
      </c>
      <c r="X86" s="201">
        <v>43.79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57.92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26.63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466.76</v>
      </c>
      <c r="M87" s="201">
        <v>26.43</v>
      </c>
      <c r="N87" s="201">
        <v>17.14</v>
      </c>
      <c r="O87" s="201">
        <v>0</v>
      </c>
      <c r="P87" s="201">
        <v>39.79</v>
      </c>
      <c r="Q87" s="201">
        <v>3.17</v>
      </c>
      <c r="R87" s="201">
        <v>12.16</v>
      </c>
      <c r="S87" s="201">
        <v>7.62</v>
      </c>
      <c r="T87" s="201">
        <v>0</v>
      </c>
      <c r="U87" s="201">
        <v>123.65</v>
      </c>
      <c r="V87" s="201">
        <v>6.14</v>
      </c>
      <c r="W87" s="201">
        <v>13.7</v>
      </c>
      <c r="X87" s="201">
        <v>43.79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26.63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466.76</v>
      </c>
      <c r="M88" s="201">
        <v>26.43</v>
      </c>
      <c r="N88" s="201">
        <v>17.14</v>
      </c>
      <c r="O88" s="201">
        <v>0</v>
      </c>
      <c r="P88" s="201">
        <v>39.79</v>
      </c>
      <c r="Q88" s="201">
        <v>3.17</v>
      </c>
      <c r="R88" s="201">
        <v>12.16</v>
      </c>
      <c r="S88" s="201">
        <v>7.62</v>
      </c>
      <c r="T88" s="201">
        <v>0</v>
      </c>
      <c r="U88" s="201">
        <v>123.65</v>
      </c>
      <c r="V88" s="201">
        <v>6.14</v>
      </c>
      <c r="W88" s="201">
        <v>13.7</v>
      </c>
      <c r="X88" s="201">
        <v>43.79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26.63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466.76</v>
      </c>
      <c r="M89" s="201">
        <v>26.43</v>
      </c>
      <c r="N89" s="201">
        <v>17.14</v>
      </c>
      <c r="O89" s="201">
        <v>0</v>
      </c>
      <c r="P89" s="201">
        <v>39.79</v>
      </c>
      <c r="Q89" s="201">
        <v>3.17</v>
      </c>
      <c r="R89" s="201">
        <v>12.16</v>
      </c>
      <c r="S89" s="201">
        <v>7.62</v>
      </c>
      <c r="T89" s="201">
        <v>0</v>
      </c>
      <c r="U89" s="201">
        <v>123.65</v>
      </c>
      <c r="V89" s="201">
        <v>6.14</v>
      </c>
      <c r="W89" s="201">
        <v>13.7</v>
      </c>
      <c r="X89" s="201">
        <v>43.79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26.63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466.76</v>
      </c>
      <c r="M90" s="201">
        <v>26.43</v>
      </c>
      <c r="N90" s="201">
        <v>17.14</v>
      </c>
      <c r="O90" s="201">
        <v>0</v>
      </c>
      <c r="P90" s="201">
        <v>39.79</v>
      </c>
      <c r="Q90" s="201">
        <v>3.17</v>
      </c>
      <c r="R90" s="201">
        <v>12.16</v>
      </c>
      <c r="S90" s="201">
        <v>7.62</v>
      </c>
      <c r="T90" s="201">
        <v>0</v>
      </c>
      <c r="U90" s="201">
        <v>123.65</v>
      </c>
      <c r="V90" s="201">
        <v>6.14</v>
      </c>
      <c r="W90" s="201">
        <v>13.7</v>
      </c>
      <c r="X90" s="201">
        <v>43.79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26.63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490.82</v>
      </c>
      <c r="M91" s="201">
        <v>26.43</v>
      </c>
      <c r="N91" s="201">
        <v>17.14</v>
      </c>
      <c r="O91" s="201">
        <v>0</v>
      </c>
      <c r="P91" s="201">
        <v>39.79</v>
      </c>
      <c r="Q91" s="201">
        <v>3.17</v>
      </c>
      <c r="R91" s="201">
        <v>12.16</v>
      </c>
      <c r="S91" s="201">
        <v>7.62</v>
      </c>
      <c r="T91" s="201">
        <v>0</v>
      </c>
      <c r="U91" s="201">
        <v>123.65</v>
      </c>
      <c r="V91" s="201">
        <v>6.14</v>
      </c>
      <c r="W91" s="201">
        <v>13.7</v>
      </c>
      <c r="X91" s="201">
        <v>43.79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55.96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26.63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4.75</v>
      </c>
      <c r="L92" s="201">
        <v>490.82</v>
      </c>
      <c r="M92" s="201">
        <v>26.43</v>
      </c>
      <c r="N92" s="201">
        <v>17.14</v>
      </c>
      <c r="O92" s="201">
        <v>0</v>
      </c>
      <c r="P92" s="201">
        <v>39.79</v>
      </c>
      <c r="Q92" s="201">
        <v>3.17</v>
      </c>
      <c r="R92" s="201">
        <v>12.16</v>
      </c>
      <c r="S92" s="201">
        <v>7.62</v>
      </c>
      <c r="T92" s="201">
        <v>0</v>
      </c>
      <c r="U92" s="201">
        <v>123.65</v>
      </c>
      <c r="V92" s="201">
        <v>6.14</v>
      </c>
      <c r="W92" s="201">
        <v>13.7</v>
      </c>
      <c r="X92" s="201">
        <v>43.79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50.01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490.82</v>
      </c>
      <c r="M93" s="201">
        <v>26.43</v>
      </c>
      <c r="N93" s="201">
        <v>17.14</v>
      </c>
      <c r="O93" s="201">
        <v>0</v>
      </c>
      <c r="P93" s="201">
        <v>39.79</v>
      </c>
      <c r="Q93" s="201">
        <v>3.17</v>
      </c>
      <c r="R93" s="201">
        <v>12.16</v>
      </c>
      <c r="S93" s="201">
        <v>7.62</v>
      </c>
      <c r="T93" s="201">
        <v>0</v>
      </c>
      <c r="U93" s="201">
        <v>123.65</v>
      </c>
      <c r="V93" s="201">
        <v>6.14</v>
      </c>
      <c r="W93" s="201">
        <v>13.7</v>
      </c>
      <c r="X93" s="201">
        <v>43.79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50.01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509.11</v>
      </c>
      <c r="M94" s="201">
        <v>26.43</v>
      </c>
      <c r="N94" s="201">
        <v>17.14</v>
      </c>
      <c r="O94" s="201">
        <v>0</v>
      </c>
      <c r="P94" s="201">
        <v>39.79</v>
      </c>
      <c r="Q94" s="201">
        <v>3.17</v>
      </c>
      <c r="R94" s="201">
        <v>12.16</v>
      </c>
      <c r="S94" s="201">
        <v>7.62</v>
      </c>
      <c r="T94" s="201">
        <v>0</v>
      </c>
      <c r="U94" s="201">
        <v>123.65</v>
      </c>
      <c r="V94" s="201">
        <v>6.14</v>
      </c>
      <c r="W94" s="201">
        <v>13.7</v>
      </c>
      <c r="X94" s="201">
        <v>43.79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50.01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509.11</v>
      </c>
      <c r="M95" s="201">
        <v>26.43</v>
      </c>
      <c r="N95" s="201">
        <v>17.14</v>
      </c>
      <c r="O95" s="201">
        <v>0</v>
      </c>
      <c r="P95" s="201">
        <v>39.79</v>
      </c>
      <c r="Q95" s="201">
        <v>3.17</v>
      </c>
      <c r="R95" s="201">
        <v>12.16</v>
      </c>
      <c r="S95" s="201">
        <v>7.62</v>
      </c>
      <c r="T95" s="201">
        <v>0</v>
      </c>
      <c r="U95" s="201">
        <v>123.65</v>
      </c>
      <c r="V95" s="201">
        <v>6.14</v>
      </c>
      <c r="W95" s="201">
        <v>13.7</v>
      </c>
      <c r="X95" s="201">
        <v>43.79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50.01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509.11</v>
      </c>
      <c r="M96" s="201">
        <v>26.43</v>
      </c>
      <c r="N96" s="201">
        <v>17.14</v>
      </c>
      <c r="O96" s="201">
        <v>0</v>
      </c>
      <c r="P96" s="201">
        <v>39.79</v>
      </c>
      <c r="Q96" s="201">
        <v>3.17</v>
      </c>
      <c r="R96" s="201">
        <v>12.16</v>
      </c>
      <c r="S96" s="201">
        <v>7.62</v>
      </c>
      <c r="T96" s="201">
        <v>0</v>
      </c>
      <c r="U96" s="201">
        <v>123.65</v>
      </c>
      <c r="V96" s="201">
        <v>6.14</v>
      </c>
      <c r="W96" s="201">
        <v>13.7</v>
      </c>
      <c r="X96" s="201">
        <v>43.79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50.01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509.11</v>
      </c>
      <c r="M97" s="201">
        <v>26.43</v>
      </c>
      <c r="N97" s="201">
        <v>17.14</v>
      </c>
      <c r="O97" s="201">
        <v>0</v>
      </c>
      <c r="P97" s="201">
        <v>39.79</v>
      </c>
      <c r="Q97" s="201">
        <v>3.17</v>
      </c>
      <c r="R97" s="201">
        <v>12.16</v>
      </c>
      <c r="S97" s="201">
        <v>7.62</v>
      </c>
      <c r="T97" s="201">
        <v>0</v>
      </c>
      <c r="U97" s="201">
        <v>123.65</v>
      </c>
      <c r="V97" s="201">
        <v>6.14</v>
      </c>
      <c r="W97" s="201">
        <v>13.7</v>
      </c>
      <c r="X97" s="201">
        <v>43.79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50.01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509.11</v>
      </c>
      <c r="M98" s="201">
        <v>26.43</v>
      </c>
      <c r="N98" s="201">
        <v>17.14</v>
      </c>
      <c r="O98" s="201">
        <v>0</v>
      </c>
      <c r="P98" s="201">
        <v>39.79</v>
      </c>
      <c r="Q98" s="201">
        <v>3.17</v>
      </c>
      <c r="R98" s="201">
        <v>12.16</v>
      </c>
      <c r="S98" s="201">
        <v>7.62</v>
      </c>
      <c r="T98" s="201">
        <v>0</v>
      </c>
      <c r="U98" s="201">
        <v>123.65</v>
      </c>
      <c r="V98" s="201">
        <v>6.14</v>
      </c>
      <c r="W98" s="201">
        <v>13.7</v>
      </c>
      <c r="X98" s="201">
        <v>43.79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50.01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0.11554250000000003</v>
      </c>
      <c r="L99">
        <f t="shared" si="0"/>
        <v>8.8146149999999963</v>
      </c>
      <c r="M99">
        <f t="shared" si="0"/>
        <v>0.63428749999999956</v>
      </c>
      <c r="N99">
        <f t="shared" si="0"/>
        <v>0.41135000000000072</v>
      </c>
      <c r="O99">
        <f t="shared" si="0"/>
        <v>0</v>
      </c>
      <c r="P99">
        <f t="shared" si="0"/>
        <v>0.95495999999999936</v>
      </c>
      <c r="Q99">
        <f t="shared" si="0"/>
        <v>7.1839999999999904E-2</v>
      </c>
      <c r="R99">
        <f t="shared" si="0"/>
        <v>0.22889999999999974</v>
      </c>
      <c r="S99">
        <f t="shared" si="0"/>
        <v>0.12165000000000006</v>
      </c>
      <c r="T99">
        <f t="shared" si="0"/>
        <v>0</v>
      </c>
      <c r="U99">
        <f t="shared" si="0"/>
        <v>2.965022499999995</v>
      </c>
      <c r="V99">
        <f t="shared" si="0"/>
        <v>0.11415499999999988</v>
      </c>
      <c r="W99">
        <f t="shared" si="0"/>
        <v>0.31978500000000049</v>
      </c>
      <c r="X99">
        <f t="shared" si="0"/>
        <v>1.0216274999999992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1.3741375000000013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1.0704175</v>
      </c>
      <c r="AQ99">
        <f t="shared" si="0"/>
        <v>0.36471000000000064</v>
      </c>
      <c r="AR99">
        <f t="shared" si="0"/>
        <v>0.23680000000000012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2.77</v>
      </c>
      <c r="L3" s="201">
        <v>4.21</v>
      </c>
      <c r="M3" s="201">
        <v>2.48</v>
      </c>
      <c r="N3" s="201">
        <v>1.39</v>
      </c>
      <c r="O3" s="201">
        <v>3.08</v>
      </c>
      <c r="P3" s="201">
        <v>0.11</v>
      </c>
      <c r="Q3" s="201">
        <v>0.2</v>
      </c>
      <c r="R3" s="201">
        <v>0.69</v>
      </c>
      <c r="S3" s="201">
        <v>0</v>
      </c>
      <c r="T3" s="201">
        <v>0.46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2.77</v>
      </c>
      <c r="L4" s="201">
        <v>4.21</v>
      </c>
      <c r="M4" s="201">
        <v>2.48</v>
      </c>
      <c r="N4" s="201">
        <v>1.39</v>
      </c>
      <c r="O4" s="201">
        <v>3.08</v>
      </c>
      <c r="P4" s="201">
        <v>0.11</v>
      </c>
      <c r="Q4" s="201">
        <v>0.2</v>
      </c>
      <c r="R4" s="201">
        <v>0.69</v>
      </c>
      <c r="S4" s="201">
        <v>0</v>
      </c>
      <c r="T4" s="201">
        <v>0.44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4.21</v>
      </c>
      <c r="M5" s="201">
        <v>2.48</v>
      </c>
      <c r="N5" s="201">
        <v>1.39</v>
      </c>
      <c r="O5" s="201">
        <v>3.08</v>
      </c>
      <c r="P5" s="201">
        <v>0.11</v>
      </c>
      <c r="Q5" s="201">
        <v>0.22</v>
      </c>
      <c r="R5" s="201">
        <v>0.69</v>
      </c>
      <c r="S5" s="201">
        <v>0</v>
      </c>
      <c r="T5" s="201">
        <v>0.44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4.21</v>
      </c>
      <c r="M6" s="201">
        <v>2.48</v>
      </c>
      <c r="N6" s="201">
        <v>1.39</v>
      </c>
      <c r="O6" s="201">
        <v>3.08</v>
      </c>
      <c r="P6" s="201">
        <v>0.11</v>
      </c>
      <c r="Q6" s="201">
        <v>0.24</v>
      </c>
      <c r="R6" s="201">
        <v>0.69</v>
      </c>
      <c r="S6" s="201">
        <v>0</v>
      </c>
      <c r="T6" s="201">
        <v>0.44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2.89</v>
      </c>
      <c r="L7" s="201">
        <v>4.21</v>
      </c>
      <c r="M7" s="201">
        <v>2.48</v>
      </c>
      <c r="N7" s="201">
        <v>1.39</v>
      </c>
      <c r="O7" s="201">
        <v>3.08</v>
      </c>
      <c r="P7" s="201">
        <v>0.11</v>
      </c>
      <c r="Q7" s="201">
        <v>0.22</v>
      </c>
      <c r="R7" s="201">
        <v>0.69</v>
      </c>
      <c r="S7" s="201">
        <v>0</v>
      </c>
      <c r="T7" s="201">
        <v>0.71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4.21</v>
      </c>
      <c r="M8" s="201">
        <v>2.48</v>
      </c>
      <c r="N8" s="201">
        <v>1.39</v>
      </c>
      <c r="O8" s="201">
        <v>3.08</v>
      </c>
      <c r="P8" s="201">
        <v>0.11</v>
      </c>
      <c r="Q8" s="201">
        <v>0.2</v>
      </c>
      <c r="R8" s="201">
        <v>0.69</v>
      </c>
      <c r="S8" s="201">
        <v>0</v>
      </c>
      <c r="T8" s="201">
        <v>0.71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4.21</v>
      </c>
      <c r="M9" s="201">
        <v>2.48</v>
      </c>
      <c r="N9" s="201">
        <v>1.39</v>
      </c>
      <c r="O9" s="201">
        <v>3.08</v>
      </c>
      <c r="P9" s="201">
        <v>0.11</v>
      </c>
      <c r="Q9" s="201">
        <v>0.2</v>
      </c>
      <c r="R9" s="201">
        <v>0.69</v>
      </c>
      <c r="S9" s="201">
        <v>0</v>
      </c>
      <c r="T9" s="201">
        <v>0.71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4.21</v>
      </c>
      <c r="M10" s="201">
        <v>2.48</v>
      </c>
      <c r="N10" s="201">
        <v>1.39</v>
      </c>
      <c r="O10" s="201">
        <v>3.08</v>
      </c>
      <c r="P10" s="201">
        <v>0.11</v>
      </c>
      <c r="Q10" s="201">
        <v>0.2</v>
      </c>
      <c r="R10" s="201">
        <v>0.69</v>
      </c>
      <c r="S10" s="201">
        <v>0</v>
      </c>
      <c r="T10" s="201">
        <v>0.71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4.24</v>
      </c>
      <c r="M11" s="201">
        <v>2.48</v>
      </c>
      <c r="N11" s="201">
        <v>1.39</v>
      </c>
      <c r="O11" s="201">
        <v>3.08</v>
      </c>
      <c r="P11" s="201">
        <v>0.11</v>
      </c>
      <c r="Q11" s="201">
        <v>0.2</v>
      </c>
      <c r="R11" s="201">
        <v>0.69</v>
      </c>
      <c r="S11" s="201">
        <v>0.32</v>
      </c>
      <c r="T11" s="201">
        <v>0.84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4.24</v>
      </c>
      <c r="M12" s="201">
        <v>2.48</v>
      </c>
      <c r="N12" s="201">
        <v>1.39</v>
      </c>
      <c r="O12" s="201">
        <v>3.08</v>
      </c>
      <c r="P12" s="201">
        <v>0.11</v>
      </c>
      <c r="Q12" s="201">
        <v>0.2</v>
      </c>
      <c r="R12" s="201">
        <v>0.69</v>
      </c>
      <c r="S12" s="201">
        <v>0</v>
      </c>
      <c r="T12" s="201">
        <v>0.46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9.16</v>
      </c>
      <c r="M13" s="201">
        <v>2.48</v>
      </c>
      <c r="N13" s="201">
        <v>1.39</v>
      </c>
      <c r="O13" s="201">
        <v>3.08</v>
      </c>
      <c r="P13" s="201">
        <v>5.01</v>
      </c>
      <c r="Q13" s="201">
        <v>0.31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8.3699999999999992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9.16</v>
      </c>
      <c r="M14" s="201">
        <v>2.48</v>
      </c>
      <c r="N14" s="201">
        <v>1.39</v>
      </c>
      <c r="O14" s="201">
        <v>3.08</v>
      </c>
      <c r="P14" s="201">
        <v>5.01</v>
      </c>
      <c r="Q14" s="201">
        <v>0.31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8.3699999999999992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9.16</v>
      </c>
      <c r="M15" s="201">
        <v>2.48</v>
      </c>
      <c r="N15" s="201">
        <v>1.39</v>
      </c>
      <c r="O15" s="201">
        <v>3.08</v>
      </c>
      <c r="P15" s="201">
        <v>5.01</v>
      </c>
      <c r="Q15" s="201">
        <v>0.33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8.3699999999999992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1.59</v>
      </c>
      <c r="AZ15" s="201">
        <v>0</v>
      </c>
      <c r="BA15" s="201">
        <v>0</v>
      </c>
      <c r="BB15" s="201">
        <v>2.9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9.16</v>
      </c>
      <c r="M16" s="201">
        <v>2.48</v>
      </c>
      <c r="N16" s="201">
        <v>1.39</v>
      </c>
      <c r="O16" s="201">
        <v>3.08</v>
      </c>
      <c r="P16" s="201">
        <v>5.01</v>
      </c>
      <c r="Q16" s="201">
        <v>0.33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8.3699999999999992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1.59</v>
      </c>
      <c r="AZ16" s="201">
        <v>0</v>
      </c>
      <c r="BA16" s="201">
        <v>0</v>
      </c>
      <c r="BB16" s="201">
        <v>2.9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9.16</v>
      </c>
      <c r="M17" s="201">
        <v>2.48</v>
      </c>
      <c r="N17" s="201">
        <v>1.39</v>
      </c>
      <c r="O17" s="201">
        <v>3.08</v>
      </c>
      <c r="P17" s="201">
        <v>5.01</v>
      </c>
      <c r="Q17" s="201">
        <v>0.36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8.3699999999999992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1.59</v>
      </c>
      <c r="AZ17" s="201">
        <v>0</v>
      </c>
      <c r="BA17" s="201">
        <v>0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9.16</v>
      </c>
      <c r="M18" s="201">
        <v>2.48</v>
      </c>
      <c r="N18" s="201">
        <v>1.39</v>
      </c>
      <c r="O18" s="201">
        <v>3.08</v>
      </c>
      <c r="P18" s="201">
        <v>5.01</v>
      </c>
      <c r="Q18" s="201">
        <v>0.36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8.3699999999999992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1.59</v>
      </c>
      <c r="AZ18" s="201">
        <v>0</v>
      </c>
      <c r="BA18" s="201">
        <v>0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9.16</v>
      </c>
      <c r="M19" s="201">
        <v>2.48</v>
      </c>
      <c r="N19" s="201">
        <v>1.39</v>
      </c>
      <c r="O19" s="201">
        <v>3.08</v>
      </c>
      <c r="P19" s="201">
        <v>5.01</v>
      </c>
      <c r="Q19" s="201">
        <v>0.38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8.3699999999999992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1.59</v>
      </c>
      <c r="AZ19" s="201">
        <v>0</v>
      </c>
      <c r="BA19" s="201">
        <v>0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9.16</v>
      </c>
      <c r="M20" s="201">
        <v>2.48</v>
      </c>
      <c r="N20" s="201">
        <v>1.39</v>
      </c>
      <c r="O20" s="201">
        <v>3.08</v>
      </c>
      <c r="P20" s="201">
        <v>5.01</v>
      </c>
      <c r="Q20" s="201">
        <v>0.38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8.3699999999999992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1.59</v>
      </c>
      <c r="AZ20" s="201">
        <v>0</v>
      </c>
      <c r="BA20" s="201">
        <v>0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9.16</v>
      </c>
      <c r="M21" s="201">
        <v>2.48</v>
      </c>
      <c r="N21" s="201">
        <v>1.39</v>
      </c>
      <c r="O21" s="201">
        <v>3.08</v>
      </c>
      <c r="P21" s="201">
        <v>5.01</v>
      </c>
      <c r="Q21" s="201">
        <v>0.39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8.3699999999999992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1.59</v>
      </c>
      <c r="AZ21" s="201">
        <v>0</v>
      </c>
      <c r="BA21" s="201">
        <v>0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9.16</v>
      </c>
      <c r="M22" s="201">
        <v>2.48</v>
      </c>
      <c r="N22" s="201">
        <v>1.39</v>
      </c>
      <c r="O22" s="201">
        <v>3.08</v>
      </c>
      <c r="P22" s="201">
        <v>5.01</v>
      </c>
      <c r="Q22" s="201">
        <v>0.39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8.3699999999999992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1.59</v>
      </c>
      <c r="AZ22" s="201">
        <v>0</v>
      </c>
      <c r="BA22" s="201">
        <v>0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9.16</v>
      </c>
      <c r="M23" s="201">
        <v>2.48</v>
      </c>
      <c r="N23" s="201">
        <v>1.39</v>
      </c>
      <c r="O23" s="201">
        <v>3.08</v>
      </c>
      <c r="P23" s="201">
        <v>5.01</v>
      </c>
      <c r="Q23" s="201">
        <v>0.39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8.3699999999999992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1.59</v>
      </c>
      <c r="AZ23" s="201">
        <v>0</v>
      </c>
      <c r="BA23" s="201">
        <v>0.45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9.16</v>
      </c>
      <c r="M24" s="201">
        <v>2.48</v>
      </c>
      <c r="N24" s="201">
        <v>1.39</v>
      </c>
      <c r="O24" s="201">
        <v>3.08</v>
      </c>
      <c r="P24" s="201">
        <v>5.01</v>
      </c>
      <c r="Q24" s="201">
        <v>0.39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8.3699999999999992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1.59</v>
      </c>
      <c r="AZ24" s="201">
        <v>0.98</v>
      </c>
      <c r="BA24" s="201">
        <v>0.9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9.16</v>
      </c>
      <c r="M25" s="201">
        <v>2.48</v>
      </c>
      <c r="N25" s="201">
        <v>1.39</v>
      </c>
      <c r="O25" s="201">
        <v>3.08</v>
      </c>
      <c r="P25" s="201">
        <v>5.01</v>
      </c>
      <c r="Q25" s="201">
        <v>0.39</v>
      </c>
      <c r="R25" s="201">
        <v>1.23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8.3699999999999992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1.59</v>
      </c>
      <c r="AZ25" s="201">
        <v>1.22</v>
      </c>
      <c r="BA25" s="201">
        <v>1.36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9.16</v>
      </c>
      <c r="M26" s="201">
        <v>2.48</v>
      </c>
      <c r="N26" s="201">
        <v>1.39</v>
      </c>
      <c r="O26" s="201">
        <v>3.08</v>
      </c>
      <c r="P26" s="201">
        <v>5.01</v>
      </c>
      <c r="Q26" s="201">
        <v>0.39</v>
      </c>
      <c r="R26" s="201">
        <v>1.23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8.3699999999999992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1.59</v>
      </c>
      <c r="AZ26" s="201">
        <v>2.4300000000000002</v>
      </c>
      <c r="BA26" s="201">
        <v>1.44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9.16</v>
      </c>
      <c r="M27" s="201">
        <v>2.48</v>
      </c>
      <c r="N27" s="201">
        <v>1.39</v>
      </c>
      <c r="O27" s="201">
        <v>3.08</v>
      </c>
      <c r="P27" s="201">
        <v>5.01</v>
      </c>
      <c r="Q27" s="201">
        <v>0.39</v>
      </c>
      <c r="R27" s="201">
        <v>1.23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8.3699999999999992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1.59</v>
      </c>
      <c r="AZ27" s="201">
        <v>3.65</v>
      </c>
      <c r="BA27" s="201">
        <v>2.23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8.64</v>
      </c>
      <c r="M28" s="201">
        <v>2.48</v>
      </c>
      <c r="N28" s="201">
        <v>1.39</v>
      </c>
      <c r="O28" s="201">
        <v>3.08</v>
      </c>
      <c r="P28" s="201">
        <v>5.01</v>
      </c>
      <c r="Q28" s="201">
        <v>0.39</v>
      </c>
      <c r="R28" s="201">
        <v>1.23</v>
      </c>
      <c r="S28" s="201">
        <v>0.63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8.3699999999999992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4.8600000000000003</v>
      </c>
      <c r="BA28" s="201">
        <v>2.78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9.16</v>
      </c>
      <c r="M29" s="201">
        <v>2.48</v>
      </c>
      <c r="N29" s="201">
        <v>1.39</v>
      </c>
      <c r="O29" s="201">
        <v>3.08</v>
      </c>
      <c r="P29" s="201">
        <v>5.01</v>
      </c>
      <c r="Q29" s="201">
        <v>0.39</v>
      </c>
      <c r="R29" s="201">
        <v>1.23</v>
      </c>
      <c r="S29" s="201">
        <v>0.63</v>
      </c>
      <c r="T29" s="201">
        <v>0.75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8.3699999999999992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4.32</v>
      </c>
      <c r="AZ29" s="201">
        <v>4.8600000000000003</v>
      </c>
      <c r="BA29" s="201">
        <v>3.29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9.16</v>
      </c>
      <c r="M30" s="201">
        <v>2.48</v>
      </c>
      <c r="N30" s="201">
        <v>1.39</v>
      </c>
      <c r="O30" s="201">
        <v>3.08</v>
      </c>
      <c r="P30" s="201">
        <v>5.01</v>
      </c>
      <c r="Q30" s="201">
        <v>0.39</v>
      </c>
      <c r="R30" s="201">
        <v>1.23</v>
      </c>
      <c r="S30" s="201">
        <v>0.63</v>
      </c>
      <c r="T30" s="201">
        <v>0.75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8.3699999999999992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4.32</v>
      </c>
      <c r="AZ30" s="201">
        <v>4.8600000000000003</v>
      </c>
      <c r="BA30" s="201">
        <v>3.29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9.52</v>
      </c>
      <c r="M31" s="201">
        <v>2.48</v>
      </c>
      <c r="N31" s="201">
        <v>1.39</v>
      </c>
      <c r="O31" s="201">
        <v>3.08</v>
      </c>
      <c r="P31" s="201">
        <v>5.01</v>
      </c>
      <c r="Q31" s="201">
        <v>0.39</v>
      </c>
      <c r="R31" s="201">
        <v>1.23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8.3699999999999992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4.32</v>
      </c>
      <c r="AZ31" s="201">
        <v>4.8600000000000003</v>
      </c>
      <c r="BA31" s="201">
        <v>3.29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9.52</v>
      </c>
      <c r="M32" s="201">
        <v>2.48</v>
      </c>
      <c r="N32" s="201">
        <v>1.39</v>
      </c>
      <c r="O32" s="201">
        <v>3.08</v>
      </c>
      <c r="P32" s="201">
        <v>5.01</v>
      </c>
      <c r="Q32" s="201">
        <v>0.39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8.3699999999999992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4.32</v>
      </c>
      <c r="AZ32" s="201">
        <v>4.8600000000000003</v>
      </c>
      <c r="BA32" s="201">
        <v>3.29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2.78</v>
      </c>
      <c r="L33" s="201">
        <v>9.16</v>
      </c>
      <c r="M33" s="201">
        <v>2.48</v>
      </c>
      <c r="N33" s="201">
        <v>1.39</v>
      </c>
      <c r="O33" s="201">
        <v>3.08</v>
      </c>
      <c r="P33" s="201">
        <v>5.01</v>
      </c>
      <c r="Q33" s="201">
        <v>0.39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8.3699999999999992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4.32</v>
      </c>
      <c r="AZ33" s="201">
        <v>3.65</v>
      </c>
      <c r="BA33" s="201">
        <v>2.78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9.16</v>
      </c>
      <c r="M34" s="201">
        <v>2.48</v>
      </c>
      <c r="N34" s="201">
        <v>1.39</v>
      </c>
      <c r="O34" s="201">
        <v>3.08</v>
      </c>
      <c r="P34" s="201">
        <v>5.01</v>
      </c>
      <c r="Q34" s="201">
        <v>0.39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8.3699999999999992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1.96</v>
      </c>
      <c r="BA34" s="201">
        <v>2.23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2.78</v>
      </c>
      <c r="L35" s="201">
        <v>9.16</v>
      </c>
      <c r="M35" s="201">
        <v>2.48</v>
      </c>
      <c r="N35" s="201">
        <v>1.39</v>
      </c>
      <c r="O35" s="201">
        <v>3.08</v>
      </c>
      <c r="P35" s="201">
        <v>5.01</v>
      </c>
      <c r="Q35" s="201">
        <v>0.39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8.3699999999999992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1.44</v>
      </c>
      <c r="AZ35" s="201">
        <v>1.96</v>
      </c>
      <c r="BA35" s="201">
        <v>1.45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9.16</v>
      </c>
      <c r="M36" s="201">
        <v>2.48</v>
      </c>
      <c r="N36" s="201">
        <v>1.39</v>
      </c>
      <c r="O36" s="201">
        <v>3.08</v>
      </c>
      <c r="P36" s="201">
        <v>5.01</v>
      </c>
      <c r="Q36" s="201">
        <v>0.39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8.3699999999999992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1.44</v>
      </c>
      <c r="AZ36" s="201">
        <v>1.96</v>
      </c>
      <c r="BA36" s="201">
        <v>0.9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9.16</v>
      </c>
      <c r="M37" s="201">
        <v>2.48</v>
      </c>
      <c r="N37" s="201">
        <v>1.39</v>
      </c>
      <c r="O37" s="201">
        <v>3.08</v>
      </c>
      <c r="P37" s="201">
        <v>5.01</v>
      </c>
      <c r="Q37" s="201">
        <v>0.39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8.3699999999999992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1.44</v>
      </c>
      <c r="AZ37" s="201">
        <v>1.96</v>
      </c>
      <c r="BA37" s="201">
        <v>0.45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9.16</v>
      </c>
      <c r="M38" s="201">
        <v>2.48</v>
      </c>
      <c r="N38" s="201">
        <v>1.39</v>
      </c>
      <c r="O38" s="201">
        <v>3.08</v>
      </c>
      <c r="P38" s="201">
        <v>5.01</v>
      </c>
      <c r="Q38" s="201">
        <v>0.39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8.3699999999999992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1.44</v>
      </c>
      <c r="AZ38" s="201">
        <v>1.96</v>
      </c>
      <c r="BA38" s="201">
        <v>0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9.16</v>
      </c>
      <c r="M39" s="201">
        <v>2.48</v>
      </c>
      <c r="N39" s="201">
        <v>1.39</v>
      </c>
      <c r="O39" s="201">
        <v>3.08</v>
      </c>
      <c r="P39" s="201">
        <v>5.01</v>
      </c>
      <c r="Q39" s="201">
        <v>0.4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8.3699999999999992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1.44</v>
      </c>
      <c r="AZ39" s="201">
        <v>1.22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9.16</v>
      </c>
      <c r="M40" s="201">
        <v>2.48</v>
      </c>
      <c r="N40" s="201">
        <v>1.39</v>
      </c>
      <c r="O40" s="201">
        <v>3.08</v>
      </c>
      <c r="P40" s="201">
        <v>5.01</v>
      </c>
      <c r="Q40" s="201">
        <v>0.4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8.3699999999999992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1.44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9.16</v>
      </c>
      <c r="M41" s="201">
        <v>2.48</v>
      </c>
      <c r="N41" s="201">
        <v>1.39</v>
      </c>
      <c r="O41" s="201">
        <v>3.08</v>
      </c>
      <c r="P41" s="201">
        <v>5.01</v>
      </c>
      <c r="Q41" s="201">
        <v>0.4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8.3699999999999992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1.44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9.16</v>
      </c>
      <c r="M42" s="201">
        <v>2.48</v>
      </c>
      <c r="N42" s="201">
        <v>1.39</v>
      </c>
      <c r="O42" s="201">
        <v>3.08</v>
      </c>
      <c r="P42" s="201">
        <v>5.01</v>
      </c>
      <c r="Q42" s="201">
        <v>0.4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8.3699999999999992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1.44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9.16</v>
      </c>
      <c r="M43" s="201">
        <v>2.48</v>
      </c>
      <c r="N43" s="201">
        <v>1.39</v>
      </c>
      <c r="O43" s="201">
        <v>3.08</v>
      </c>
      <c r="P43" s="201">
        <v>5.01</v>
      </c>
      <c r="Q43" s="201">
        <v>0.4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8.3699999999999992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1.44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9.16</v>
      </c>
      <c r="M44" s="201">
        <v>2.48</v>
      </c>
      <c r="N44" s="201">
        <v>1.39</v>
      </c>
      <c r="O44" s="201">
        <v>3.08</v>
      </c>
      <c r="P44" s="201">
        <v>5.01</v>
      </c>
      <c r="Q44" s="201">
        <v>0.4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8.3699999999999992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1.44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9.16</v>
      </c>
      <c r="M45" s="201">
        <v>2.48</v>
      </c>
      <c r="N45" s="201">
        <v>1.39</v>
      </c>
      <c r="O45" s="201">
        <v>3.08</v>
      </c>
      <c r="P45" s="201">
        <v>5.01</v>
      </c>
      <c r="Q45" s="201">
        <v>0.4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8.3699999999999992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1.44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9.16</v>
      </c>
      <c r="M46" s="201">
        <v>2.48</v>
      </c>
      <c r="N46" s="201">
        <v>1.39</v>
      </c>
      <c r="O46" s="201">
        <v>3.08</v>
      </c>
      <c r="P46" s="201">
        <v>5.01</v>
      </c>
      <c r="Q46" s="201">
        <v>0.4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8.3699999999999992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1.44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9.16</v>
      </c>
      <c r="M47" s="201">
        <v>2.48</v>
      </c>
      <c r="N47" s="201">
        <v>1.39</v>
      </c>
      <c r="O47" s="201">
        <v>3.08</v>
      </c>
      <c r="P47" s="201">
        <v>5.01</v>
      </c>
      <c r="Q47" s="201">
        <v>0.4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8.3699999999999992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1.44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9.16</v>
      </c>
      <c r="M48" s="201">
        <v>2.48</v>
      </c>
      <c r="N48" s="201">
        <v>1.39</v>
      </c>
      <c r="O48" s="201">
        <v>3.08</v>
      </c>
      <c r="P48" s="201">
        <v>5.01</v>
      </c>
      <c r="Q48" s="201">
        <v>0.4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8.3699999999999992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1.44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9.16</v>
      </c>
      <c r="M49" s="201">
        <v>2.48</v>
      </c>
      <c r="N49" s="201">
        <v>1.39</v>
      </c>
      <c r="O49" s="201">
        <v>3.08</v>
      </c>
      <c r="P49" s="201">
        <v>5.01</v>
      </c>
      <c r="Q49" s="201">
        <v>0.4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8.3699999999999992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1.44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9.16</v>
      </c>
      <c r="M50" s="201">
        <v>2.48</v>
      </c>
      <c r="N50" s="201">
        <v>1.39</v>
      </c>
      <c r="O50" s="201">
        <v>3.08</v>
      </c>
      <c r="P50" s="201">
        <v>5.01</v>
      </c>
      <c r="Q50" s="201">
        <v>0.4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8.3699999999999992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1.44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9.16</v>
      </c>
      <c r="M51" s="201">
        <v>2.48</v>
      </c>
      <c r="N51" s="201">
        <v>1.39</v>
      </c>
      <c r="O51" s="201">
        <v>3.08</v>
      </c>
      <c r="P51" s="201">
        <v>5.01</v>
      </c>
      <c r="Q51" s="201">
        <v>0.4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8.3699999999999992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1.44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9.16</v>
      </c>
      <c r="M52" s="201">
        <v>2.48</v>
      </c>
      <c r="N52" s="201">
        <v>1.39</v>
      </c>
      <c r="O52" s="201">
        <v>3.08</v>
      </c>
      <c r="P52" s="201">
        <v>5.01</v>
      </c>
      <c r="Q52" s="201">
        <v>0.4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8.3699999999999992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1.44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9.16</v>
      </c>
      <c r="M53" s="201">
        <v>2.48</v>
      </c>
      <c r="N53" s="201">
        <v>1.39</v>
      </c>
      <c r="O53" s="201">
        <v>3.08</v>
      </c>
      <c r="P53" s="201">
        <v>5.01</v>
      </c>
      <c r="Q53" s="201">
        <v>0.4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8.3699999999999992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1.44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9.16</v>
      </c>
      <c r="M54" s="201">
        <v>2.48</v>
      </c>
      <c r="N54" s="201">
        <v>1.39</v>
      </c>
      <c r="O54" s="201">
        <v>3.08</v>
      </c>
      <c r="P54" s="201">
        <v>5.01</v>
      </c>
      <c r="Q54" s="201">
        <v>0.4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8.3699999999999992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1.44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9.16</v>
      </c>
      <c r="M55" s="201">
        <v>2.48</v>
      </c>
      <c r="N55" s="201">
        <v>1.39</v>
      </c>
      <c r="O55" s="201">
        <v>3.08</v>
      </c>
      <c r="P55" s="201">
        <v>5.01</v>
      </c>
      <c r="Q55" s="201">
        <v>0.4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8.3699999999999992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1.44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9.16</v>
      </c>
      <c r="M56" s="201">
        <v>2.48</v>
      </c>
      <c r="N56" s="201">
        <v>1.39</v>
      </c>
      <c r="O56" s="201">
        <v>3.08</v>
      </c>
      <c r="P56" s="201">
        <v>5.01</v>
      </c>
      <c r="Q56" s="201">
        <v>0.4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8.3699999999999992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1.44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9.16</v>
      </c>
      <c r="M57" s="201">
        <v>2.48</v>
      </c>
      <c r="N57" s="201">
        <v>1.39</v>
      </c>
      <c r="O57" s="201">
        <v>3.08</v>
      </c>
      <c r="P57" s="201">
        <v>5.01</v>
      </c>
      <c r="Q57" s="201">
        <v>0.4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8.3699999999999992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1.44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9.16</v>
      </c>
      <c r="M58" s="201">
        <v>2.48</v>
      </c>
      <c r="N58" s="201">
        <v>1.39</v>
      </c>
      <c r="O58" s="201">
        <v>3.08</v>
      </c>
      <c r="P58" s="201">
        <v>5.01</v>
      </c>
      <c r="Q58" s="201">
        <v>0.4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8.3699999999999992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1.44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2.78</v>
      </c>
      <c r="L59" s="201">
        <v>9.16</v>
      </c>
      <c r="M59" s="201">
        <v>2.48</v>
      </c>
      <c r="N59" s="201">
        <v>1.39</v>
      </c>
      <c r="O59" s="201">
        <v>3.08</v>
      </c>
      <c r="P59" s="201">
        <v>5.01</v>
      </c>
      <c r="Q59" s="201">
        <v>0.4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8.3699999999999992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1.44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2.78</v>
      </c>
      <c r="L60" s="201">
        <v>9.16</v>
      </c>
      <c r="M60" s="201">
        <v>2.48</v>
      </c>
      <c r="N60" s="201">
        <v>1.39</v>
      </c>
      <c r="O60" s="201">
        <v>3.08</v>
      </c>
      <c r="P60" s="201">
        <v>5.01</v>
      </c>
      <c r="Q60" s="201">
        <v>0.4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8.3699999999999992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1.44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2.78</v>
      </c>
      <c r="L61" s="201">
        <v>9.16</v>
      </c>
      <c r="M61" s="201">
        <v>2.48</v>
      </c>
      <c r="N61" s="201">
        <v>1.39</v>
      </c>
      <c r="O61" s="201">
        <v>3.08</v>
      </c>
      <c r="P61" s="201">
        <v>5.01</v>
      </c>
      <c r="Q61" s="201">
        <v>0.4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8.3699999999999992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1.44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2.78</v>
      </c>
      <c r="L62" s="201">
        <v>9.16</v>
      </c>
      <c r="M62" s="201">
        <v>2.48</v>
      </c>
      <c r="N62" s="201">
        <v>1.39</v>
      </c>
      <c r="O62" s="201">
        <v>3.08</v>
      </c>
      <c r="P62" s="201">
        <v>5.01</v>
      </c>
      <c r="Q62" s="201">
        <v>0.4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8.3699999999999992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1.44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9.16</v>
      </c>
      <c r="M63" s="201">
        <v>2.48</v>
      </c>
      <c r="N63" s="201">
        <v>1.39</v>
      </c>
      <c r="O63" s="201">
        <v>3.08</v>
      </c>
      <c r="P63" s="201">
        <v>5.01</v>
      </c>
      <c r="Q63" s="201">
        <v>0.4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8.3699999999999992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1.44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2.78</v>
      </c>
      <c r="L64" s="201">
        <v>9.16</v>
      </c>
      <c r="M64" s="201">
        <v>2.48</v>
      </c>
      <c r="N64" s="201">
        <v>1.39</v>
      </c>
      <c r="O64" s="201">
        <v>3.08</v>
      </c>
      <c r="P64" s="201">
        <v>5.01</v>
      </c>
      <c r="Q64" s="201">
        <v>0.4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8.3699999999999992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1.44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2.78</v>
      </c>
      <c r="L65" s="201">
        <v>9.16</v>
      </c>
      <c r="M65" s="201">
        <v>2.4700000000000002</v>
      </c>
      <c r="N65" s="201">
        <v>1.38</v>
      </c>
      <c r="O65" s="201">
        <v>3.07</v>
      </c>
      <c r="P65" s="201">
        <v>5.01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8.3699999999999992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1.44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2.78</v>
      </c>
      <c r="L66" s="201">
        <v>9.16</v>
      </c>
      <c r="M66" s="201">
        <v>2.48</v>
      </c>
      <c r="N66" s="201">
        <v>1.39</v>
      </c>
      <c r="O66" s="201">
        <v>3.08</v>
      </c>
      <c r="P66" s="201">
        <v>5.01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8.3699999999999992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1.44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9.16</v>
      </c>
      <c r="M67" s="201">
        <v>2.48</v>
      </c>
      <c r="N67" s="201">
        <v>1.39</v>
      </c>
      <c r="O67" s="201">
        <v>3.08</v>
      </c>
      <c r="P67" s="201">
        <v>5.01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8.3699999999999992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1.44</v>
      </c>
      <c r="AZ67" s="201">
        <v>0</v>
      </c>
      <c r="BA67" s="201">
        <v>0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9.16</v>
      </c>
      <c r="M68" s="201">
        <v>2.48</v>
      </c>
      <c r="N68" s="201">
        <v>1.39</v>
      </c>
      <c r="O68" s="201">
        <v>3.08</v>
      </c>
      <c r="P68" s="201">
        <v>5.01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8.3699999999999992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1.44</v>
      </c>
      <c r="AZ68" s="201">
        <v>0</v>
      </c>
      <c r="BA68" s="201">
        <v>0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9.16</v>
      </c>
      <c r="M69" s="201">
        <v>2.48</v>
      </c>
      <c r="N69" s="201">
        <v>1.39</v>
      </c>
      <c r="O69" s="201">
        <v>3.08</v>
      </c>
      <c r="P69" s="201">
        <v>5.01</v>
      </c>
      <c r="Q69" s="201">
        <v>0.34</v>
      </c>
      <c r="R69" s="201">
        <v>1.27</v>
      </c>
      <c r="S69" s="201">
        <v>0.55000000000000004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8.3699999999999992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1.44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9.16</v>
      </c>
      <c r="M70" s="201">
        <v>2.48</v>
      </c>
      <c r="N70" s="201">
        <v>1.39</v>
      </c>
      <c r="O70" s="201">
        <v>3.08</v>
      </c>
      <c r="P70" s="201">
        <v>5.01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8.3699999999999992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1.44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9.16</v>
      </c>
      <c r="M71" s="201">
        <v>2.48</v>
      </c>
      <c r="N71" s="201">
        <v>1.39</v>
      </c>
      <c r="O71" s="201">
        <v>3.08</v>
      </c>
      <c r="P71" s="201">
        <v>5.01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8.3699999999999992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1.44</v>
      </c>
      <c r="AZ71" s="201">
        <v>0.83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9.16</v>
      </c>
      <c r="M72" s="201">
        <v>2.48</v>
      </c>
      <c r="N72" s="201">
        <v>1.39</v>
      </c>
      <c r="O72" s="201">
        <v>3.08</v>
      </c>
      <c r="P72" s="201">
        <v>5.01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8.3699999999999992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1.44</v>
      </c>
      <c r="AZ72" s="201">
        <v>2.38</v>
      </c>
      <c r="BA72" s="201">
        <v>0.45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9.16</v>
      </c>
      <c r="M73" s="201">
        <v>2.48</v>
      </c>
      <c r="N73" s="201">
        <v>1.39</v>
      </c>
      <c r="O73" s="201">
        <v>3.08</v>
      </c>
      <c r="P73" s="201">
        <v>5.01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8.3699999999999992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1.44</v>
      </c>
      <c r="AZ73" s="201">
        <v>2.38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9.16</v>
      </c>
      <c r="M74" s="201">
        <v>2.48</v>
      </c>
      <c r="N74" s="201">
        <v>1.39</v>
      </c>
      <c r="O74" s="201">
        <v>3.08</v>
      </c>
      <c r="P74" s="201">
        <v>5.01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8.3699999999999992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1.44</v>
      </c>
      <c r="AZ74" s="201">
        <v>3.65</v>
      </c>
      <c r="BA74" s="201">
        <v>1.07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9.16</v>
      </c>
      <c r="M75" s="201">
        <v>2.48</v>
      </c>
      <c r="N75" s="201">
        <v>1.39</v>
      </c>
      <c r="O75" s="201">
        <v>3.08</v>
      </c>
      <c r="P75" s="201">
        <v>5.01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8.3699999999999992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1.44</v>
      </c>
      <c r="AZ75" s="201">
        <v>3.65</v>
      </c>
      <c r="BA75" s="201">
        <v>1.37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9.16</v>
      </c>
      <c r="M76" s="201">
        <v>2.48</v>
      </c>
      <c r="N76" s="201">
        <v>1.39</v>
      </c>
      <c r="O76" s="201">
        <v>3.08</v>
      </c>
      <c r="P76" s="201">
        <v>5.01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8.3699999999999992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4.8600000000000003</v>
      </c>
      <c r="BA76" s="201">
        <v>2.0299999999999998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8.91</v>
      </c>
      <c r="M77" s="201">
        <v>2.48</v>
      </c>
      <c r="N77" s="201">
        <v>1.39</v>
      </c>
      <c r="O77" s="201">
        <v>3.08</v>
      </c>
      <c r="P77" s="201">
        <v>5.01</v>
      </c>
      <c r="Q77" s="201">
        <v>0.4</v>
      </c>
      <c r="R77" s="201">
        <v>1.23</v>
      </c>
      <c r="S77" s="201">
        <v>0.56000000000000005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8.3699999999999992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4.32</v>
      </c>
      <c r="AZ77" s="201">
        <v>4.8600000000000003</v>
      </c>
      <c r="BA77" s="201">
        <v>2.78</v>
      </c>
      <c r="BB77" s="201">
        <v>2.9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2.75</v>
      </c>
      <c r="L78" s="201">
        <v>9.0299999999999994</v>
      </c>
      <c r="M78" s="201">
        <v>2.48</v>
      </c>
      <c r="N78" s="201">
        <v>1.39</v>
      </c>
      <c r="O78" s="201">
        <v>3.08</v>
      </c>
      <c r="P78" s="201">
        <v>5.01</v>
      </c>
      <c r="Q78" s="201">
        <v>0.4</v>
      </c>
      <c r="R78" s="201">
        <v>1.23</v>
      </c>
      <c r="S78" s="201">
        <v>0.62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8.3699999999999992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4.32</v>
      </c>
      <c r="AZ78" s="201">
        <v>4.8600000000000003</v>
      </c>
      <c r="BA78" s="201">
        <v>3.29</v>
      </c>
      <c r="BB78" s="201">
        <v>2.9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2.77</v>
      </c>
      <c r="L79" s="201">
        <v>9.0299999999999994</v>
      </c>
      <c r="M79" s="201">
        <v>2.48</v>
      </c>
      <c r="N79" s="201">
        <v>1.39</v>
      </c>
      <c r="O79" s="201">
        <v>3.08</v>
      </c>
      <c r="P79" s="201">
        <v>5.01</v>
      </c>
      <c r="Q79" s="201">
        <v>0.4</v>
      </c>
      <c r="R79" s="201">
        <v>1.23</v>
      </c>
      <c r="S79" s="201">
        <v>0.62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8.3699999999999992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4.32</v>
      </c>
      <c r="AZ79" s="201">
        <v>4.8600000000000003</v>
      </c>
      <c r="BA79" s="201">
        <v>3.29</v>
      </c>
      <c r="BB79" s="201">
        <v>2.9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2.77</v>
      </c>
      <c r="L80" s="201">
        <v>9.0299999999999994</v>
      </c>
      <c r="M80" s="201">
        <v>2.48</v>
      </c>
      <c r="N80" s="201">
        <v>1.39</v>
      </c>
      <c r="O80" s="201">
        <v>3.08</v>
      </c>
      <c r="P80" s="201">
        <v>5.01</v>
      </c>
      <c r="Q80" s="201">
        <v>0.4</v>
      </c>
      <c r="R80" s="201">
        <v>1.23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8.3699999999999992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4.32</v>
      </c>
      <c r="AZ80" s="201">
        <v>4.8600000000000003</v>
      </c>
      <c r="BA80" s="201">
        <v>3.29</v>
      </c>
      <c r="BB80" s="201">
        <v>2.9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2.77</v>
      </c>
      <c r="L81" s="201">
        <v>9.0299999999999994</v>
      </c>
      <c r="M81" s="201">
        <v>2.48</v>
      </c>
      <c r="N81" s="201">
        <v>1.39</v>
      </c>
      <c r="O81" s="201">
        <v>3.08</v>
      </c>
      <c r="P81" s="201">
        <v>5.01</v>
      </c>
      <c r="Q81" s="201">
        <v>0.4</v>
      </c>
      <c r="R81" s="201">
        <v>1.23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8.3699999999999992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4.32</v>
      </c>
      <c r="AZ81" s="201">
        <v>4.8600000000000003</v>
      </c>
      <c r="BA81" s="201">
        <v>3.29</v>
      </c>
      <c r="BB81" s="201">
        <v>2.9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2.77</v>
      </c>
      <c r="L82" s="201">
        <v>9.0299999999999994</v>
      </c>
      <c r="M82" s="201">
        <v>2.48</v>
      </c>
      <c r="N82" s="201">
        <v>1.39</v>
      </c>
      <c r="O82" s="201">
        <v>3.08</v>
      </c>
      <c r="P82" s="201">
        <v>5.01</v>
      </c>
      <c r="Q82" s="201">
        <v>0.4</v>
      </c>
      <c r="R82" s="201">
        <v>1.23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8.3699999999999992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4.32</v>
      </c>
      <c r="AZ82" s="201">
        <v>4.8600000000000003</v>
      </c>
      <c r="BA82" s="201">
        <v>3.29</v>
      </c>
      <c r="BB82" s="201">
        <v>2.9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2.82</v>
      </c>
      <c r="L83" s="201">
        <v>9.16</v>
      </c>
      <c r="M83" s="201">
        <v>2.48</v>
      </c>
      <c r="N83" s="201">
        <v>1.39</v>
      </c>
      <c r="O83" s="201">
        <v>3.08</v>
      </c>
      <c r="P83" s="201">
        <v>5.01</v>
      </c>
      <c r="Q83" s="201">
        <v>0.4</v>
      </c>
      <c r="R83" s="201">
        <v>1.23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8.3699999999999992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4.32</v>
      </c>
      <c r="AZ83" s="201">
        <v>4.8600000000000003</v>
      </c>
      <c r="BA83" s="201">
        <v>3.29</v>
      </c>
      <c r="BB83" s="201">
        <v>2.9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9.16</v>
      </c>
      <c r="M84" s="201">
        <v>2.48</v>
      </c>
      <c r="N84" s="201">
        <v>1.39</v>
      </c>
      <c r="O84" s="201">
        <v>3.08</v>
      </c>
      <c r="P84" s="201">
        <v>5.01</v>
      </c>
      <c r="Q84" s="201">
        <v>0.4</v>
      </c>
      <c r="R84" s="201">
        <v>1.23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8.3699999999999992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4.32</v>
      </c>
      <c r="AZ84" s="201">
        <v>4.8600000000000003</v>
      </c>
      <c r="BA84" s="201">
        <v>2.78</v>
      </c>
      <c r="BB84" s="201">
        <v>2.9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9.16</v>
      </c>
      <c r="M85" s="201">
        <v>2.48</v>
      </c>
      <c r="N85" s="201">
        <v>1.39</v>
      </c>
      <c r="O85" s="201">
        <v>3.08</v>
      </c>
      <c r="P85" s="201">
        <v>5.01</v>
      </c>
      <c r="Q85" s="201">
        <v>0.4</v>
      </c>
      <c r="R85" s="201">
        <v>1.23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8.3699999999999992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2.23</v>
      </c>
      <c r="BB85" s="201">
        <v>2.9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9.0299999999999994</v>
      </c>
      <c r="M86" s="201">
        <v>2.48</v>
      </c>
      <c r="N86" s="201">
        <v>1.39</v>
      </c>
      <c r="O86" s="201">
        <v>3.08</v>
      </c>
      <c r="P86" s="201">
        <v>5.01</v>
      </c>
      <c r="Q86" s="201">
        <v>0.4</v>
      </c>
      <c r="R86" s="201">
        <v>1.23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8.3699999999999992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1.96</v>
      </c>
      <c r="BA86" s="201">
        <v>1.67</v>
      </c>
      <c r="BB86" s="201">
        <v>2.9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9.0299999999999994</v>
      </c>
      <c r="M87" s="201">
        <v>2.48</v>
      </c>
      <c r="N87" s="201">
        <v>1.39</v>
      </c>
      <c r="O87" s="201">
        <v>3.08</v>
      </c>
      <c r="P87" s="201">
        <v>5.01</v>
      </c>
      <c r="Q87" s="201">
        <v>0.4</v>
      </c>
      <c r="R87" s="201">
        <v>1.23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8.3699999999999992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0.98</v>
      </c>
      <c r="BA87" s="201">
        <v>1.02</v>
      </c>
      <c r="BB87" s="201">
        <v>2.9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9.0299999999999994</v>
      </c>
      <c r="M88" s="201">
        <v>2.48</v>
      </c>
      <c r="N88" s="201">
        <v>1.39</v>
      </c>
      <c r="O88" s="201">
        <v>3.08</v>
      </c>
      <c r="P88" s="201">
        <v>5.01</v>
      </c>
      <c r="Q88" s="201">
        <v>0.4</v>
      </c>
      <c r="R88" s="201">
        <v>1.23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8.3699999999999992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0</v>
      </c>
      <c r="BA88" s="201">
        <v>0.52</v>
      </c>
      <c r="BB88" s="201">
        <v>2.9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9.0299999999999994</v>
      </c>
      <c r="M89" s="201">
        <v>2.48</v>
      </c>
      <c r="N89" s="201">
        <v>1.39</v>
      </c>
      <c r="O89" s="201">
        <v>3.08</v>
      </c>
      <c r="P89" s="201">
        <v>5.01</v>
      </c>
      <c r="Q89" s="201">
        <v>0.4</v>
      </c>
      <c r="R89" s="201">
        <v>1.23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8.3699999999999992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0</v>
      </c>
      <c r="BA89" s="201">
        <v>0</v>
      </c>
      <c r="BB89" s="201">
        <v>2.9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9.0299999999999994</v>
      </c>
      <c r="M90" s="201">
        <v>2.48</v>
      </c>
      <c r="N90" s="201">
        <v>1.39</v>
      </c>
      <c r="O90" s="201">
        <v>3.08</v>
      </c>
      <c r="P90" s="201">
        <v>5.01</v>
      </c>
      <c r="Q90" s="201">
        <v>0.4</v>
      </c>
      <c r="R90" s="201">
        <v>1.23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8.3699999999999992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0</v>
      </c>
      <c r="BA90" s="201">
        <v>0</v>
      </c>
      <c r="BB90" s="201">
        <v>2.9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9.0299999999999994</v>
      </c>
      <c r="M91" s="201">
        <v>2.48</v>
      </c>
      <c r="N91" s="201">
        <v>1.39</v>
      </c>
      <c r="O91" s="201">
        <v>3.08</v>
      </c>
      <c r="P91" s="201">
        <v>5.01</v>
      </c>
      <c r="Q91" s="201">
        <v>0.4</v>
      </c>
      <c r="R91" s="201">
        <v>1.23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8.3699999999999992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0</v>
      </c>
      <c r="BA91" s="201">
        <v>0</v>
      </c>
      <c r="BB91" s="201">
        <v>2.9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2.74</v>
      </c>
      <c r="L92" s="201">
        <v>9.0299999999999994</v>
      </c>
      <c r="M92" s="201">
        <v>2.48</v>
      </c>
      <c r="N92" s="201">
        <v>1.39</v>
      </c>
      <c r="O92" s="201">
        <v>3.08</v>
      </c>
      <c r="P92" s="201">
        <v>5.01</v>
      </c>
      <c r="Q92" s="201">
        <v>0.4</v>
      </c>
      <c r="R92" s="201">
        <v>1.23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8.3699999999999992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0</v>
      </c>
      <c r="BA92" s="201">
        <v>0</v>
      </c>
      <c r="BB92" s="201">
        <v>2.9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2.77</v>
      </c>
      <c r="L93" s="201">
        <v>9.0299999999999994</v>
      </c>
      <c r="M93" s="201">
        <v>2.48</v>
      </c>
      <c r="N93" s="201">
        <v>1.39</v>
      </c>
      <c r="O93" s="201">
        <v>3.08</v>
      </c>
      <c r="P93" s="201">
        <v>5.01</v>
      </c>
      <c r="Q93" s="201">
        <v>0.4</v>
      </c>
      <c r="R93" s="201">
        <v>1.23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8.3699999999999992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0</v>
      </c>
      <c r="BA93" s="201">
        <v>0</v>
      </c>
      <c r="BB93" s="201">
        <v>2.9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2.77</v>
      </c>
      <c r="L94" s="201">
        <v>9.0299999999999994</v>
      </c>
      <c r="M94" s="201">
        <v>2.48</v>
      </c>
      <c r="N94" s="201">
        <v>1.39</v>
      </c>
      <c r="O94" s="201">
        <v>3.08</v>
      </c>
      <c r="P94" s="201">
        <v>5.01</v>
      </c>
      <c r="Q94" s="201">
        <v>0.4</v>
      </c>
      <c r="R94" s="201">
        <v>1.23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8.3699999999999992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0</v>
      </c>
      <c r="BA94" s="201">
        <v>0</v>
      </c>
      <c r="BB94" s="201">
        <v>2.9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2.77</v>
      </c>
      <c r="L95" s="201">
        <v>9.0299999999999994</v>
      </c>
      <c r="M95" s="201">
        <v>2.48</v>
      </c>
      <c r="N95" s="201">
        <v>1.39</v>
      </c>
      <c r="O95" s="201">
        <v>3.08</v>
      </c>
      <c r="P95" s="201">
        <v>5.01</v>
      </c>
      <c r="Q95" s="201">
        <v>0.4</v>
      </c>
      <c r="R95" s="201">
        <v>1.23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8.3699999999999992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0</v>
      </c>
      <c r="BA95" s="201">
        <v>0</v>
      </c>
      <c r="BB95" s="201">
        <v>2.9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2.77</v>
      </c>
      <c r="L96" s="201">
        <v>9.0299999999999994</v>
      </c>
      <c r="M96" s="201">
        <v>2.48</v>
      </c>
      <c r="N96" s="201">
        <v>1.39</v>
      </c>
      <c r="O96" s="201">
        <v>3.08</v>
      </c>
      <c r="P96" s="201">
        <v>5.01</v>
      </c>
      <c r="Q96" s="201">
        <v>0.4</v>
      </c>
      <c r="R96" s="201">
        <v>1.23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8.3699999999999992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0</v>
      </c>
      <c r="BA96" s="201">
        <v>0</v>
      </c>
      <c r="BB96" s="201">
        <v>2.9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2.77</v>
      </c>
      <c r="L97" s="201">
        <v>9.0299999999999994</v>
      </c>
      <c r="M97" s="201">
        <v>2.48</v>
      </c>
      <c r="N97" s="201">
        <v>1.39</v>
      </c>
      <c r="O97" s="201">
        <v>3.08</v>
      </c>
      <c r="P97" s="201">
        <v>5.01</v>
      </c>
      <c r="Q97" s="201">
        <v>0.4</v>
      </c>
      <c r="R97" s="201">
        <v>1.23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8.3699999999999992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0</v>
      </c>
      <c r="BA97" s="201">
        <v>0</v>
      </c>
      <c r="BB97" s="201">
        <v>2.9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2.77</v>
      </c>
      <c r="L98" s="201">
        <v>9.0299999999999994</v>
      </c>
      <c r="M98" s="201">
        <v>2.48</v>
      </c>
      <c r="N98" s="201">
        <v>1.39</v>
      </c>
      <c r="O98" s="201">
        <v>3.08</v>
      </c>
      <c r="P98" s="201">
        <v>5.01</v>
      </c>
      <c r="Q98" s="201">
        <v>0.4</v>
      </c>
      <c r="R98" s="201">
        <v>1.23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8.3699999999999992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0</v>
      </c>
      <c r="BA98" s="201">
        <v>0</v>
      </c>
      <c r="BB98" s="201">
        <v>2.9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6.6710000000000019E-2</v>
      </c>
      <c r="L99">
        <f t="shared" si="0"/>
        <v>0.20688249999999991</v>
      </c>
      <c r="M99">
        <f t="shared" si="0"/>
        <v>5.9517499999999904E-2</v>
      </c>
      <c r="N99">
        <f t="shared" si="0"/>
        <v>3.3357499999999991E-2</v>
      </c>
      <c r="O99">
        <f t="shared" si="0"/>
        <v>7.3917500000000066E-2</v>
      </c>
      <c r="P99">
        <f t="shared" si="0"/>
        <v>0.10798999999999988</v>
      </c>
      <c r="Q99">
        <f t="shared" si="0"/>
        <v>8.9499999999999857E-3</v>
      </c>
      <c r="R99">
        <f t="shared" si="0"/>
        <v>2.8740000000000022E-2</v>
      </c>
      <c r="S99">
        <f t="shared" si="0"/>
        <v>1.353999999999999E-2</v>
      </c>
      <c r="T99">
        <f t="shared" si="0"/>
        <v>2.997250000000002E-2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0.20098000000000008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5.4847499999999952E-2</v>
      </c>
      <c r="AZ99">
        <f t="shared" si="0"/>
        <v>2.76175E-2</v>
      </c>
      <c r="BA99">
        <f t="shared" si="0"/>
        <v>1.6714999999999994E-2</v>
      </c>
      <c r="BB99">
        <f t="shared" si="0"/>
        <v>6.8745000000000056E-2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23.68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76.81</v>
      </c>
      <c r="L3" s="201">
        <v>0.67</v>
      </c>
      <c r="M3" s="201">
        <v>2.4300000000000002</v>
      </c>
      <c r="N3" s="201">
        <v>1.01</v>
      </c>
      <c r="O3" s="201">
        <v>2.81</v>
      </c>
      <c r="P3" s="201">
        <v>1.18</v>
      </c>
      <c r="Q3" s="201">
        <v>0.19</v>
      </c>
      <c r="R3" s="201">
        <v>0.72</v>
      </c>
      <c r="S3" s="201">
        <v>0.45</v>
      </c>
      <c r="T3" s="201">
        <v>0</v>
      </c>
      <c r="U3" s="201">
        <v>2.4</v>
      </c>
      <c r="V3" s="201">
        <v>0.34</v>
      </c>
      <c r="W3" s="201">
        <v>0.77</v>
      </c>
      <c r="X3" s="201">
        <v>2.4500000000000002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17.61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0.2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23.68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76.81</v>
      </c>
      <c r="L4" s="201">
        <v>0.67</v>
      </c>
      <c r="M4" s="201">
        <v>2.4300000000000002</v>
      </c>
      <c r="N4" s="201">
        <v>1.01</v>
      </c>
      <c r="O4" s="201">
        <v>2.81</v>
      </c>
      <c r="P4" s="201">
        <v>1.18</v>
      </c>
      <c r="Q4" s="201">
        <v>0.19</v>
      </c>
      <c r="R4" s="201">
        <v>0.72</v>
      </c>
      <c r="S4" s="201">
        <v>0.45</v>
      </c>
      <c r="T4" s="201">
        <v>0</v>
      </c>
      <c r="U4" s="201">
        <v>2.44</v>
      </c>
      <c r="V4" s="201">
        <v>0.34</v>
      </c>
      <c r="W4" s="201">
        <v>0.77</v>
      </c>
      <c r="X4" s="201">
        <v>2.4500000000000002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17.61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0.2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23.68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127.31</v>
      </c>
      <c r="L5" s="201">
        <v>0.67</v>
      </c>
      <c r="M5" s="201">
        <v>2.4300000000000002</v>
      </c>
      <c r="N5" s="201">
        <v>1.01</v>
      </c>
      <c r="O5" s="201">
        <v>2.81</v>
      </c>
      <c r="P5" s="201">
        <v>1.18</v>
      </c>
      <c r="Q5" s="201">
        <v>0.2</v>
      </c>
      <c r="R5" s="201">
        <v>0.72</v>
      </c>
      <c r="S5" s="201">
        <v>0.45</v>
      </c>
      <c r="T5" s="201">
        <v>0</v>
      </c>
      <c r="U5" s="201">
        <v>2.4700000000000002</v>
      </c>
      <c r="V5" s="201">
        <v>0.34</v>
      </c>
      <c r="W5" s="201">
        <v>0.77</v>
      </c>
      <c r="X5" s="201">
        <v>2.4500000000000002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0.2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23.68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127.31</v>
      </c>
      <c r="L6" s="201">
        <v>0.67</v>
      </c>
      <c r="M6" s="201">
        <v>2.4300000000000002</v>
      </c>
      <c r="N6" s="201">
        <v>1.01</v>
      </c>
      <c r="O6" s="201">
        <v>2.81</v>
      </c>
      <c r="P6" s="201">
        <v>1.18</v>
      </c>
      <c r="Q6" s="201">
        <v>0.22</v>
      </c>
      <c r="R6" s="201">
        <v>0.72</v>
      </c>
      <c r="S6" s="201">
        <v>0.45</v>
      </c>
      <c r="T6" s="201">
        <v>0</v>
      </c>
      <c r="U6" s="201">
        <v>2.38</v>
      </c>
      <c r="V6" s="201">
        <v>0.34</v>
      </c>
      <c r="W6" s="201">
        <v>0.77</v>
      </c>
      <c r="X6" s="201">
        <v>2.4500000000000002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0.2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23.68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197.27</v>
      </c>
      <c r="L7" s="201">
        <v>0.67</v>
      </c>
      <c r="M7" s="201">
        <v>2.4300000000000002</v>
      </c>
      <c r="N7" s="201">
        <v>1.01</v>
      </c>
      <c r="O7" s="201">
        <v>2.81</v>
      </c>
      <c r="P7" s="201">
        <v>1.18</v>
      </c>
      <c r="Q7" s="201">
        <v>0.72</v>
      </c>
      <c r="R7" s="201">
        <v>0.72</v>
      </c>
      <c r="S7" s="201">
        <v>0.45</v>
      </c>
      <c r="T7" s="201">
        <v>0</v>
      </c>
      <c r="U7" s="201">
        <v>2.33</v>
      </c>
      <c r="V7" s="201">
        <v>0.34</v>
      </c>
      <c r="W7" s="201">
        <v>0.77</v>
      </c>
      <c r="X7" s="201">
        <v>2.4500000000000002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0.2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23.68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240.87</v>
      </c>
      <c r="L8" s="201">
        <v>8.3000000000000007</v>
      </c>
      <c r="M8" s="201">
        <v>2.4300000000000002</v>
      </c>
      <c r="N8" s="201">
        <v>1.01</v>
      </c>
      <c r="O8" s="201">
        <v>2.81</v>
      </c>
      <c r="P8" s="201">
        <v>1.18</v>
      </c>
      <c r="Q8" s="201">
        <v>3.82</v>
      </c>
      <c r="R8" s="201">
        <v>0.72</v>
      </c>
      <c r="S8" s="201">
        <v>5.47</v>
      </c>
      <c r="T8" s="201">
        <v>0</v>
      </c>
      <c r="U8" s="201">
        <v>2.33</v>
      </c>
      <c r="V8" s="201">
        <v>0.34</v>
      </c>
      <c r="W8" s="201">
        <v>0.77</v>
      </c>
      <c r="X8" s="201">
        <v>2.4500000000000002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0.2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23.68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240.87</v>
      </c>
      <c r="L9" s="201">
        <v>8.5500000000000007</v>
      </c>
      <c r="M9" s="201">
        <v>2.4300000000000002</v>
      </c>
      <c r="N9" s="201">
        <v>1.01</v>
      </c>
      <c r="O9" s="201">
        <v>2.81</v>
      </c>
      <c r="P9" s="201">
        <v>1.18</v>
      </c>
      <c r="Q9" s="201">
        <v>3.91</v>
      </c>
      <c r="R9" s="201">
        <v>0.72</v>
      </c>
      <c r="S9" s="201">
        <v>5.47</v>
      </c>
      <c r="T9" s="201">
        <v>0</v>
      </c>
      <c r="U9" s="201">
        <v>2.33</v>
      </c>
      <c r="V9" s="201">
        <v>0.34</v>
      </c>
      <c r="W9" s="201">
        <v>0.77</v>
      </c>
      <c r="X9" s="201">
        <v>2.4500000000000002</v>
      </c>
      <c r="Y9" s="201">
        <v>0</v>
      </c>
      <c r="Z9" s="201">
        <v>4.6100000000000003</v>
      </c>
      <c r="AA9" s="201">
        <v>1.49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0.2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23.68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240.87</v>
      </c>
      <c r="L10" s="201">
        <v>8.5500000000000007</v>
      </c>
      <c r="M10" s="201">
        <v>2.4300000000000002</v>
      </c>
      <c r="N10" s="201">
        <v>1.01</v>
      </c>
      <c r="O10" s="201">
        <v>2.81</v>
      </c>
      <c r="P10" s="201">
        <v>1.18</v>
      </c>
      <c r="Q10" s="201">
        <v>4.43</v>
      </c>
      <c r="R10" s="201">
        <v>0.72</v>
      </c>
      <c r="S10" s="201">
        <v>5.74</v>
      </c>
      <c r="T10" s="201">
        <v>0</v>
      </c>
      <c r="U10" s="201">
        <v>2.33</v>
      </c>
      <c r="V10" s="201">
        <v>0.34</v>
      </c>
      <c r="W10" s="201">
        <v>0.77</v>
      </c>
      <c r="X10" s="201">
        <v>2.4500000000000002</v>
      </c>
      <c r="Y10" s="201">
        <v>0</v>
      </c>
      <c r="Z10" s="201">
        <v>4.6100000000000003</v>
      </c>
      <c r="AA10" s="201">
        <v>1.49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0.2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240.87</v>
      </c>
      <c r="L11" s="201">
        <v>8.4700000000000006</v>
      </c>
      <c r="M11" s="201">
        <v>2.4300000000000002</v>
      </c>
      <c r="N11" s="201">
        <v>1.01</v>
      </c>
      <c r="O11" s="201">
        <v>2.81</v>
      </c>
      <c r="P11" s="201">
        <v>1.18</v>
      </c>
      <c r="Q11" s="201">
        <v>4.43</v>
      </c>
      <c r="R11" s="201">
        <v>0.75</v>
      </c>
      <c r="S11" s="201">
        <v>5.49</v>
      </c>
      <c r="T11" s="201">
        <v>0.51</v>
      </c>
      <c r="U11" s="201">
        <v>2.33</v>
      </c>
      <c r="V11" s="201">
        <v>0.34</v>
      </c>
      <c r="W11" s="201">
        <v>0.77</v>
      </c>
      <c r="X11" s="201">
        <v>2.4500000000000002</v>
      </c>
      <c r="Y11" s="201">
        <v>0</v>
      </c>
      <c r="Z11" s="201">
        <v>4.6100000000000003</v>
      </c>
      <c r="AA11" s="201">
        <v>18.45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0.2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240.87</v>
      </c>
      <c r="L12" s="201">
        <v>8.4700000000000006</v>
      </c>
      <c r="M12" s="201">
        <v>2.4300000000000002</v>
      </c>
      <c r="N12" s="201">
        <v>1.01</v>
      </c>
      <c r="O12" s="201">
        <v>2.81</v>
      </c>
      <c r="P12" s="201">
        <v>1.18</v>
      </c>
      <c r="Q12" s="201">
        <v>4.95</v>
      </c>
      <c r="R12" s="201">
        <v>0.75</v>
      </c>
      <c r="S12" s="201">
        <v>5.52</v>
      </c>
      <c r="T12" s="201">
        <v>0.51</v>
      </c>
      <c r="U12" s="201">
        <v>2.33</v>
      </c>
      <c r="V12" s="201">
        <v>0.34</v>
      </c>
      <c r="W12" s="201">
        <v>0.77</v>
      </c>
      <c r="X12" s="201">
        <v>2.4500000000000002</v>
      </c>
      <c r="Y12" s="201">
        <v>0</v>
      </c>
      <c r="Z12" s="201">
        <v>4.6100000000000003</v>
      </c>
      <c r="AA12" s="201">
        <v>18.45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0.2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240.87</v>
      </c>
      <c r="L13" s="201">
        <v>8.5500000000000007</v>
      </c>
      <c r="M13" s="201">
        <v>2.4300000000000002</v>
      </c>
      <c r="N13" s="201">
        <v>1.01</v>
      </c>
      <c r="O13" s="201">
        <v>2.81</v>
      </c>
      <c r="P13" s="201">
        <v>1.18</v>
      </c>
      <c r="Q13" s="201">
        <v>2.31</v>
      </c>
      <c r="R13" s="201">
        <v>9.33</v>
      </c>
      <c r="S13" s="201">
        <v>5.74</v>
      </c>
      <c r="T13" s="201">
        <v>0.91</v>
      </c>
      <c r="U13" s="201">
        <v>2.33</v>
      </c>
      <c r="V13" s="201">
        <v>4.3099999999999996</v>
      </c>
      <c r="W13" s="201">
        <v>0.77</v>
      </c>
      <c r="X13" s="201">
        <v>2.4500000000000002</v>
      </c>
      <c r="Y13" s="201">
        <v>0</v>
      </c>
      <c r="Z13" s="201">
        <v>18.61</v>
      </c>
      <c r="AA13" s="201">
        <v>18.84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0.2</v>
      </c>
      <c r="AW13" s="201">
        <v>0</v>
      </c>
      <c r="AX13" s="201">
        <v>0</v>
      </c>
      <c r="AY13" s="201">
        <v>0.37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240.87</v>
      </c>
      <c r="L14" s="201">
        <v>8.5500000000000007</v>
      </c>
      <c r="M14" s="201">
        <v>2.4300000000000002</v>
      </c>
      <c r="N14" s="201">
        <v>1.01</v>
      </c>
      <c r="O14" s="201">
        <v>2.81</v>
      </c>
      <c r="P14" s="201">
        <v>1.18</v>
      </c>
      <c r="Q14" s="201">
        <v>2.31</v>
      </c>
      <c r="R14" s="201">
        <v>9.33</v>
      </c>
      <c r="S14" s="201">
        <v>5.74</v>
      </c>
      <c r="T14" s="201">
        <v>0.91</v>
      </c>
      <c r="U14" s="201">
        <v>2.33</v>
      </c>
      <c r="V14" s="201">
        <v>4.3099999999999996</v>
      </c>
      <c r="W14" s="201">
        <v>0.77</v>
      </c>
      <c r="X14" s="201">
        <v>2.4500000000000002</v>
      </c>
      <c r="Y14" s="201">
        <v>0</v>
      </c>
      <c r="Z14" s="201">
        <v>28.16</v>
      </c>
      <c r="AA14" s="201">
        <v>18.84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0.2</v>
      </c>
      <c r="AW14" s="201">
        <v>0</v>
      </c>
      <c r="AX14" s="201">
        <v>0</v>
      </c>
      <c r="AY14" s="201">
        <v>0.37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240.87</v>
      </c>
      <c r="L15" s="201">
        <v>8.5500000000000007</v>
      </c>
      <c r="M15" s="201">
        <v>2.4300000000000002</v>
      </c>
      <c r="N15" s="201">
        <v>1.01</v>
      </c>
      <c r="O15" s="201">
        <v>2.81</v>
      </c>
      <c r="P15" s="201">
        <v>1.18</v>
      </c>
      <c r="Q15" s="201">
        <v>2.83</v>
      </c>
      <c r="R15" s="201">
        <v>9.33</v>
      </c>
      <c r="S15" s="201">
        <v>5.74</v>
      </c>
      <c r="T15" s="201">
        <v>0.91</v>
      </c>
      <c r="U15" s="201">
        <v>2.33</v>
      </c>
      <c r="V15" s="201">
        <v>4.3099999999999996</v>
      </c>
      <c r="W15" s="201">
        <v>0.77</v>
      </c>
      <c r="X15" s="201">
        <v>2.4500000000000002</v>
      </c>
      <c r="Y15" s="201">
        <v>0</v>
      </c>
      <c r="Z15" s="201">
        <v>45.65</v>
      </c>
      <c r="AA15" s="201">
        <v>20.37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0.11</v>
      </c>
      <c r="AW15" s="201">
        <v>0</v>
      </c>
      <c r="AX15" s="201">
        <v>0</v>
      </c>
      <c r="AY15" s="201">
        <v>0.37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240.87</v>
      </c>
      <c r="L16" s="201">
        <v>8.5500000000000007</v>
      </c>
      <c r="M16" s="201">
        <v>2.4300000000000002</v>
      </c>
      <c r="N16" s="201">
        <v>1.01</v>
      </c>
      <c r="O16" s="201">
        <v>2.81</v>
      </c>
      <c r="P16" s="201">
        <v>1.18</v>
      </c>
      <c r="Q16" s="201">
        <v>2.83</v>
      </c>
      <c r="R16" s="201">
        <v>9.33</v>
      </c>
      <c r="S16" s="201">
        <v>5.74</v>
      </c>
      <c r="T16" s="201">
        <v>0.91</v>
      </c>
      <c r="U16" s="201">
        <v>2.33</v>
      </c>
      <c r="V16" s="201">
        <v>4.3099999999999996</v>
      </c>
      <c r="W16" s="201">
        <v>0.77</v>
      </c>
      <c r="X16" s="201">
        <v>2.4500000000000002</v>
      </c>
      <c r="Y16" s="201">
        <v>0</v>
      </c>
      <c r="Z16" s="201">
        <v>45.65</v>
      </c>
      <c r="AA16" s="201">
        <v>20.37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0.11</v>
      </c>
      <c r="AW16" s="201">
        <v>0</v>
      </c>
      <c r="AX16" s="201">
        <v>0</v>
      </c>
      <c r="AY16" s="201">
        <v>0.37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240.87</v>
      </c>
      <c r="L17" s="201">
        <v>8.5500000000000007</v>
      </c>
      <c r="M17" s="201">
        <v>2.4300000000000002</v>
      </c>
      <c r="N17" s="201">
        <v>1.01</v>
      </c>
      <c r="O17" s="201">
        <v>2.81</v>
      </c>
      <c r="P17" s="201">
        <v>1.18</v>
      </c>
      <c r="Q17" s="201">
        <v>3.36</v>
      </c>
      <c r="R17" s="201">
        <v>9.33</v>
      </c>
      <c r="S17" s="201">
        <v>5.74</v>
      </c>
      <c r="T17" s="201">
        <v>0.91</v>
      </c>
      <c r="U17" s="201">
        <v>2.33</v>
      </c>
      <c r="V17" s="201">
        <v>4.3099999999999996</v>
      </c>
      <c r="W17" s="201">
        <v>0.77</v>
      </c>
      <c r="X17" s="201">
        <v>2.4500000000000002</v>
      </c>
      <c r="Y17" s="201">
        <v>0</v>
      </c>
      <c r="Z17" s="201">
        <v>64.89</v>
      </c>
      <c r="AA17" s="201">
        <v>20.37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0.11</v>
      </c>
      <c r="AW17" s="201">
        <v>0</v>
      </c>
      <c r="AX17" s="201">
        <v>0</v>
      </c>
      <c r="AY17" s="201">
        <v>0.37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240.87</v>
      </c>
      <c r="L18" s="201">
        <v>8.5500000000000007</v>
      </c>
      <c r="M18" s="201">
        <v>2.4300000000000002</v>
      </c>
      <c r="N18" s="201">
        <v>1.01</v>
      </c>
      <c r="O18" s="201">
        <v>2.81</v>
      </c>
      <c r="P18" s="201">
        <v>1.18</v>
      </c>
      <c r="Q18" s="201">
        <v>3.36</v>
      </c>
      <c r="R18" s="201">
        <v>9.33</v>
      </c>
      <c r="S18" s="201">
        <v>5.74</v>
      </c>
      <c r="T18" s="201">
        <v>0.91</v>
      </c>
      <c r="U18" s="201">
        <v>2.33</v>
      </c>
      <c r="V18" s="201">
        <v>4.3099999999999996</v>
      </c>
      <c r="W18" s="201">
        <v>0.77</v>
      </c>
      <c r="X18" s="201">
        <v>2.4500000000000002</v>
      </c>
      <c r="Y18" s="201">
        <v>0</v>
      </c>
      <c r="Z18" s="201">
        <v>64.89</v>
      </c>
      <c r="AA18" s="201">
        <v>20.37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0.11</v>
      </c>
      <c r="AW18" s="201">
        <v>0</v>
      </c>
      <c r="AX18" s="201">
        <v>0</v>
      </c>
      <c r="AY18" s="201">
        <v>0.37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240.87</v>
      </c>
      <c r="L19" s="201">
        <v>8.5500000000000007</v>
      </c>
      <c r="M19" s="201">
        <v>2.4300000000000002</v>
      </c>
      <c r="N19" s="201">
        <v>1.01</v>
      </c>
      <c r="O19" s="201">
        <v>2.81</v>
      </c>
      <c r="P19" s="201">
        <v>1.18</v>
      </c>
      <c r="Q19" s="201">
        <v>3.89</v>
      </c>
      <c r="R19" s="201">
        <v>9.33</v>
      </c>
      <c r="S19" s="201">
        <v>5.74</v>
      </c>
      <c r="T19" s="201">
        <v>0.91</v>
      </c>
      <c r="U19" s="201">
        <v>2.33</v>
      </c>
      <c r="V19" s="201">
        <v>4.3099999999999996</v>
      </c>
      <c r="W19" s="201">
        <v>0.77</v>
      </c>
      <c r="X19" s="201">
        <v>2.4500000000000002</v>
      </c>
      <c r="Y19" s="201">
        <v>0</v>
      </c>
      <c r="Z19" s="201">
        <v>64.89</v>
      </c>
      <c r="AA19" s="201">
        <v>20.37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0.11</v>
      </c>
      <c r="AW19" s="201">
        <v>0</v>
      </c>
      <c r="AX19" s="201">
        <v>0</v>
      </c>
      <c r="AY19" s="201">
        <v>0.37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240.87</v>
      </c>
      <c r="L20" s="201">
        <v>8.5500000000000007</v>
      </c>
      <c r="M20" s="201">
        <v>2.4300000000000002</v>
      </c>
      <c r="N20" s="201">
        <v>1.01</v>
      </c>
      <c r="O20" s="201">
        <v>2.81</v>
      </c>
      <c r="P20" s="201">
        <v>1.18</v>
      </c>
      <c r="Q20" s="201">
        <v>3.89</v>
      </c>
      <c r="R20" s="201">
        <v>9.33</v>
      </c>
      <c r="S20" s="201">
        <v>5.74</v>
      </c>
      <c r="T20" s="201">
        <v>0.91</v>
      </c>
      <c r="U20" s="201">
        <v>2.33</v>
      </c>
      <c r="V20" s="201">
        <v>4.3099999999999996</v>
      </c>
      <c r="W20" s="201">
        <v>0.77</v>
      </c>
      <c r="X20" s="201">
        <v>2.4500000000000002</v>
      </c>
      <c r="Y20" s="201">
        <v>0</v>
      </c>
      <c r="Z20" s="201">
        <v>64.89</v>
      </c>
      <c r="AA20" s="201">
        <v>20.37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0.11</v>
      </c>
      <c r="AW20" s="201">
        <v>0</v>
      </c>
      <c r="AX20" s="201">
        <v>0</v>
      </c>
      <c r="AY20" s="201">
        <v>0.37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240.87</v>
      </c>
      <c r="L21" s="201">
        <v>8.5500000000000007</v>
      </c>
      <c r="M21" s="201">
        <v>2.4300000000000002</v>
      </c>
      <c r="N21" s="201">
        <v>1.01</v>
      </c>
      <c r="O21" s="201">
        <v>2.81</v>
      </c>
      <c r="P21" s="201">
        <v>1.18</v>
      </c>
      <c r="Q21" s="201">
        <v>4.41</v>
      </c>
      <c r="R21" s="201">
        <v>9.33</v>
      </c>
      <c r="S21" s="201">
        <v>5.74</v>
      </c>
      <c r="T21" s="201">
        <v>0.91</v>
      </c>
      <c r="U21" s="201">
        <v>2.33</v>
      </c>
      <c r="V21" s="201">
        <v>4.3099999999999996</v>
      </c>
      <c r="W21" s="201">
        <v>0.77</v>
      </c>
      <c r="X21" s="201">
        <v>2.4500000000000002</v>
      </c>
      <c r="Y21" s="201">
        <v>0</v>
      </c>
      <c r="Z21" s="201">
        <v>64.89</v>
      </c>
      <c r="AA21" s="201">
        <v>20.37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0.11</v>
      </c>
      <c r="AW21" s="201">
        <v>0</v>
      </c>
      <c r="AX21" s="201">
        <v>0</v>
      </c>
      <c r="AY21" s="201">
        <v>0.37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240.87</v>
      </c>
      <c r="L22" s="201">
        <v>8.5500000000000007</v>
      </c>
      <c r="M22" s="201">
        <v>2.4300000000000002</v>
      </c>
      <c r="N22" s="201">
        <v>1.01</v>
      </c>
      <c r="O22" s="201">
        <v>2.81</v>
      </c>
      <c r="P22" s="201">
        <v>1.18</v>
      </c>
      <c r="Q22" s="201">
        <v>4.41</v>
      </c>
      <c r="R22" s="201">
        <v>9.33</v>
      </c>
      <c r="S22" s="201">
        <v>5.74</v>
      </c>
      <c r="T22" s="201">
        <v>0.91</v>
      </c>
      <c r="U22" s="201">
        <v>2.33</v>
      </c>
      <c r="V22" s="201">
        <v>4.3099999999999996</v>
      </c>
      <c r="W22" s="201">
        <v>0.77</v>
      </c>
      <c r="X22" s="201">
        <v>2.4500000000000002</v>
      </c>
      <c r="Y22" s="201">
        <v>0</v>
      </c>
      <c r="Z22" s="201">
        <v>64.89</v>
      </c>
      <c r="AA22" s="201">
        <v>20.37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0.11</v>
      </c>
      <c r="AW22" s="201">
        <v>0</v>
      </c>
      <c r="AX22" s="201">
        <v>0</v>
      </c>
      <c r="AY22" s="201">
        <v>0.37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240.87</v>
      </c>
      <c r="L23" s="201">
        <v>8.5500000000000007</v>
      </c>
      <c r="M23" s="201">
        <v>2.4300000000000002</v>
      </c>
      <c r="N23" s="201">
        <v>1.01</v>
      </c>
      <c r="O23" s="201">
        <v>2.81</v>
      </c>
      <c r="P23" s="201">
        <v>1.18</v>
      </c>
      <c r="Q23" s="201">
        <v>4.41</v>
      </c>
      <c r="R23" s="201">
        <v>9.33</v>
      </c>
      <c r="S23" s="201">
        <v>5.74</v>
      </c>
      <c r="T23" s="201">
        <v>0.91</v>
      </c>
      <c r="U23" s="201">
        <v>2.33</v>
      </c>
      <c r="V23" s="201">
        <v>4.3099999999999996</v>
      </c>
      <c r="W23" s="201">
        <v>0.77</v>
      </c>
      <c r="X23" s="201">
        <v>2.4500000000000002</v>
      </c>
      <c r="Y23" s="201">
        <v>0</v>
      </c>
      <c r="Z23" s="201">
        <v>26.4</v>
      </c>
      <c r="AA23" s="201">
        <v>20.37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0.11</v>
      </c>
      <c r="AW23" s="201">
        <v>0</v>
      </c>
      <c r="AX23" s="201">
        <v>0.03</v>
      </c>
      <c r="AY23" s="201">
        <v>0.37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240.87</v>
      </c>
      <c r="L24" s="201">
        <v>8.5500000000000007</v>
      </c>
      <c r="M24" s="201">
        <v>2.4300000000000002</v>
      </c>
      <c r="N24" s="201">
        <v>1.01</v>
      </c>
      <c r="O24" s="201">
        <v>2.81</v>
      </c>
      <c r="P24" s="201">
        <v>1.18</v>
      </c>
      <c r="Q24" s="201">
        <v>4.41</v>
      </c>
      <c r="R24" s="201">
        <v>9.33</v>
      </c>
      <c r="S24" s="201">
        <v>5.74</v>
      </c>
      <c r="T24" s="201">
        <v>0.91</v>
      </c>
      <c r="U24" s="201">
        <v>2.33</v>
      </c>
      <c r="V24" s="201">
        <v>4.3099999999999996</v>
      </c>
      <c r="W24" s="201">
        <v>0.77</v>
      </c>
      <c r="X24" s="201">
        <v>2.4500000000000002</v>
      </c>
      <c r="Y24" s="201">
        <v>0</v>
      </c>
      <c r="Z24" s="201">
        <v>26.4</v>
      </c>
      <c r="AA24" s="201">
        <v>20.37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0.11</v>
      </c>
      <c r="AW24" s="201">
        <v>7.0000000000000007E-2</v>
      </c>
      <c r="AX24" s="201">
        <v>0.06</v>
      </c>
      <c r="AY24" s="201">
        <v>0.37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240.87</v>
      </c>
      <c r="L25" s="201">
        <v>8.5500000000000007</v>
      </c>
      <c r="M25" s="201">
        <v>2.4300000000000002</v>
      </c>
      <c r="N25" s="201">
        <v>1.01</v>
      </c>
      <c r="O25" s="201">
        <v>2.81</v>
      </c>
      <c r="P25" s="201">
        <v>1.18</v>
      </c>
      <c r="Q25" s="201">
        <v>4.41</v>
      </c>
      <c r="R25" s="201">
        <v>8.76</v>
      </c>
      <c r="S25" s="201">
        <v>5.74</v>
      </c>
      <c r="T25" s="201">
        <v>0.91</v>
      </c>
      <c r="U25" s="201">
        <v>2.33</v>
      </c>
      <c r="V25" s="201">
        <v>4.3099999999999996</v>
      </c>
      <c r="W25" s="201">
        <v>0.77</v>
      </c>
      <c r="X25" s="201">
        <v>2.4500000000000002</v>
      </c>
      <c r="Y25" s="201">
        <v>0</v>
      </c>
      <c r="Z25" s="201">
        <v>4.6100000000000003</v>
      </c>
      <c r="AA25" s="201">
        <v>20.37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0.11</v>
      </c>
      <c r="AW25" s="201">
        <v>0.09</v>
      </c>
      <c r="AX25" s="201">
        <v>0.1</v>
      </c>
      <c r="AY25" s="201">
        <v>0.37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240.87</v>
      </c>
      <c r="L26" s="201">
        <v>8.5500000000000007</v>
      </c>
      <c r="M26" s="201">
        <v>2.4300000000000002</v>
      </c>
      <c r="N26" s="201">
        <v>1.01</v>
      </c>
      <c r="O26" s="201">
        <v>2.81</v>
      </c>
      <c r="P26" s="201">
        <v>1.18</v>
      </c>
      <c r="Q26" s="201">
        <v>4.41</v>
      </c>
      <c r="R26" s="201">
        <v>8.76</v>
      </c>
      <c r="S26" s="201">
        <v>5.74</v>
      </c>
      <c r="T26" s="201">
        <v>0.91</v>
      </c>
      <c r="U26" s="201">
        <v>2.33</v>
      </c>
      <c r="V26" s="201">
        <v>4.3099999999999996</v>
      </c>
      <c r="W26" s="201">
        <v>0.77</v>
      </c>
      <c r="X26" s="201">
        <v>2.4500000000000002</v>
      </c>
      <c r="Y26" s="201">
        <v>0</v>
      </c>
      <c r="Z26" s="201">
        <v>4.6100000000000003</v>
      </c>
      <c r="AA26" s="201">
        <v>20.37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0.11</v>
      </c>
      <c r="AW26" s="201">
        <v>0.18</v>
      </c>
      <c r="AX26" s="201">
        <v>0.1</v>
      </c>
      <c r="AY26" s="201">
        <v>0.37</v>
      </c>
    </row>
    <row r="27" spans="1:51">
      <c r="A27" t="s">
        <v>69</v>
      </c>
      <c r="B27" s="201">
        <v>0</v>
      </c>
      <c r="C27" s="201">
        <v>0</v>
      </c>
      <c r="D27" s="201">
        <v>23.68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240.87</v>
      </c>
      <c r="L27" s="201">
        <v>8.5500000000000007</v>
      </c>
      <c r="M27" s="201">
        <v>2.4300000000000002</v>
      </c>
      <c r="N27" s="201">
        <v>1.01</v>
      </c>
      <c r="O27" s="201">
        <v>2.81</v>
      </c>
      <c r="P27" s="201">
        <v>1.18</v>
      </c>
      <c r="Q27" s="201">
        <v>4.41</v>
      </c>
      <c r="R27" s="201">
        <v>8.76</v>
      </c>
      <c r="S27" s="201">
        <v>5.74</v>
      </c>
      <c r="T27" s="201">
        <v>0.91</v>
      </c>
      <c r="U27" s="201">
        <v>2.33</v>
      </c>
      <c r="V27" s="201">
        <v>4.3099999999999996</v>
      </c>
      <c r="W27" s="201">
        <v>0.77</v>
      </c>
      <c r="X27" s="201">
        <v>2.4500000000000002</v>
      </c>
      <c r="Y27" s="201">
        <v>0</v>
      </c>
      <c r="Z27" s="201">
        <v>4.6100000000000003</v>
      </c>
      <c r="AA27" s="201">
        <v>20.37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16.72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0.11</v>
      </c>
      <c r="AW27" s="201">
        <v>0.27</v>
      </c>
      <c r="AX27" s="201">
        <v>0.16</v>
      </c>
      <c r="AY27" s="201">
        <v>0.37</v>
      </c>
    </row>
    <row r="28" spans="1:51">
      <c r="A28" t="s">
        <v>70</v>
      </c>
      <c r="B28" s="201">
        <v>0</v>
      </c>
      <c r="C28" s="201">
        <v>0</v>
      </c>
      <c r="D28" s="201">
        <v>23.68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240.87</v>
      </c>
      <c r="L28" s="201">
        <v>9.09</v>
      </c>
      <c r="M28" s="201">
        <v>2.4300000000000002</v>
      </c>
      <c r="N28" s="201">
        <v>1.01</v>
      </c>
      <c r="O28" s="201">
        <v>2.81</v>
      </c>
      <c r="P28" s="201">
        <v>1.18</v>
      </c>
      <c r="Q28" s="201">
        <v>4.41</v>
      </c>
      <c r="R28" s="201">
        <v>8.76</v>
      </c>
      <c r="S28" s="201">
        <v>5.74</v>
      </c>
      <c r="T28" s="201">
        <v>0.15</v>
      </c>
      <c r="U28" s="201">
        <v>2.33</v>
      </c>
      <c r="V28" s="201">
        <v>4.3099999999999996</v>
      </c>
      <c r="W28" s="201">
        <v>0.77</v>
      </c>
      <c r="X28" s="201">
        <v>2.4500000000000002</v>
      </c>
      <c r="Y28" s="201">
        <v>0</v>
      </c>
      <c r="Z28" s="201">
        <v>4.6100000000000003</v>
      </c>
      <c r="AA28" s="201">
        <v>20.37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16.72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0.2</v>
      </c>
      <c r="AW28" s="201">
        <v>0.34</v>
      </c>
      <c r="AX28" s="201">
        <v>0.2</v>
      </c>
      <c r="AY28" s="201">
        <v>0.37</v>
      </c>
    </row>
    <row r="29" spans="1:51">
      <c r="A29" t="s">
        <v>71</v>
      </c>
      <c r="B29" s="201">
        <v>0</v>
      </c>
      <c r="C29" s="201">
        <v>0</v>
      </c>
      <c r="D29" s="201">
        <v>23.68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240.87</v>
      </c>
      <c r="L29" s="201">
        <v>8.5500000000000007</v>
      </c>
      <c r="M29" s="201">
        <v>2.4300000000000002</v>
      </c>
      <c r="N29" s="201">
        <v>1.01</v>
      </c>
      <c r="O29" s="201">
        <v>2.81</v>
      </c>
      <c r="P29" s="201">
        <v>1.18</v>
      </c>
      <c r="Q29" s="201">
        <v>4.41</v>
      </c>
      <c r="R29" s="201">
        <v>8.76</v>
      </c>
      <c r="S29" s="201">
        <v>5.74</v>
      </c>
      <c r="T29" s="201">
        <v>0.15</v>
      </c>
      <c r="U29" s="201">
        <v>2.33</v>
      </c>
      <c r="V29" s="201">
        <v>4.3099999999999996</v>
      </c>
      <c r="W29" s="201">
        <v>0.77</v>
      </c>
      <c r="X29" s="201">
        <v>2.4500000000000002</v>
      </c>
      <c r="Y29" s="201">
        <v>0</v>
      </c>
      <c r="Z29" s="201">
        <v>4.6100000000000003</v>
      </c>
      <c r="AA29" s="201">
        <v>20.37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16.72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0.31</v>
      </c>
      <c r="AW29" s="201">
        <v>0.34</v>
      </c>
      <c r="AX29" s="201">
        <v>0.23</v>
      </c>
      <c r="AY29" s="201">
        <v>0.37</v>
      </c>
    </row>
    <row r="30" spans="1:51">
      <c r="A30" t="s">
        <v>72</v>
      </c>
      <c r="B30" s="201">
        <v>0</v>
      </c>
      <c r="C30" s="201">
        <v>0</v>
      </c>
      <c r="D30" s="201">
        <v>23.68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240.87</v>
      </c>
      <c r="L30" s="201">
        <v>8.5500000000000007</v>
      </c>
      <c r="M30" s="201">
        <v>2.4300000000000002</v>
      </c>
      <c r="N30" s="201">
        <v>1.01</v>
      </c>
      <c r="O30" s="201">
        <v>2.81</v>
      </c>
      <c r="P30" s="201">
        <v>1.18</v>
      </c>
      <c r="Q30" s="201">
        <v>4.41</v>
      </c>
      <c r="R30" s="201">
        <v>8.76</v>
      </c>
      <c r="S30" s="201">
        <v>5.74</v>
      </c>
      <c r="T30" s="201">
        <v>0.15</v>
      </c>
      <c r="U30" s="201">
        <v>2.33</v>
      </c>
      <c r="V30" s="201">
        <v>4.3099999999999996</v>
      </c>
      <c r="W30" s="201">
        <v>0.77</v>
      </c>
      <c r="X30" s="201">
        <v>2.4500000000000002</v>
      </c>
      <c r="Y30" s="201">
        <v>0</v>
      </c>
      <c r="Z30" s="201">
        <v>45.65</v>
      </c>
      <c r="AA30" s="201">
        <v>20.37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16.72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0.31</v>
      </c>
      <c r="AW30" s="201">
        <v>0.34</v>
      </c>
      <c r="AX30" s="201">
        <v>0.23</v>
      </c>
      <c r="AY30" s="201">
        <v>0.37</v>
      </c>
    </row>
    <row r="31" spans="1:51">
      <c r="A31" t="s">
        <v>73</v>
      </c>
      <c r="B31" s="201">
        <v>0</v>
      </c>
      <c r="C31" s="201">
        <v>0</v>
      </c>
      <c r="D31" s="201">
        <v>23.68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240.87</v>
      </c>
      <c r="L31" s="201">
        <v>5.98</v>
      </c>
      <c r="M31" s="201">
        <v>2.4300000000000002</v>
      </c>
      <c r="N31" s="201">
        <v>1.01</v>
      </c>
      <c r="O31" s="201">
        <v>2.81</v>
      </c>
      <c r="P31" s="201">
        <v>1.18</v>
      </c>
      <c r="Q31" s="201">
        <v>4.41</v>
      </c>
      <c r="R31" s="201">
        <v>8.76</v>
      </c>
      <c r="S31" s="201">
        <v>5.48</v>
      </c>
      <c r="T31" s="201">
        <v>0.8</v>
      </c>
      <c r="U31" s="201">
        <v>2.33</v>
      </c>
      <c r="V31" s="201">
        <v>4.3099999999999996</v>
      </c>
      <c r="W31" s="201">
        <v>9.59</v>
      </c>
      <c r="X31" s="201">
        <v>30.66</v>
      </c>
      <c r="Y31" s="201">
        <v>0</v>
      </c>
      <c r="Z31" s="201">
        <v>64.900000000000006</v>
      </c>
      <c r="AA31" s="201">
        <v>20.37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16.72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3.71</v>
      </c>
      <c r="AV31" s="201">
        <v>0.31</v>
      </c>
      <c r="AW31" s="201">
        <v>0.34</v>
      </c>
      <c r="AX31" s="201">
        <v>0.23</v>
      </c>
      <c r="AY31" s="201">
        <v>0.37</v>
      </c>
    </row>
    <row r="32" spans="1:51">
      <c r="A32" t="s">
        <v>74</v>
      </c>
      <c r="B32" s="201">
        <v>0</v>
      </c>
      <c r="C32" s="201">
        <v>0</v>
      </c>
      <c r="D32" s="201">
        <v>23.68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240.87</v>
      </c>
      <c r="L32" s="201">
        <v>8.01</v>
      </c>
      <c r="M32" s="201">
        <v>2.4300000000000002</v>
      </c>
      <c r="N32" s="201">
        <v>1.01</v>
      </c>
      <c r="O32" s="201">
        <v>2.81</v>
      </c>
      <c r="P32" s="201">
        <v>1.18</v>
      </c>
      <c r="Q32" s="201">
        <v>4.41</v>
      </c>
      <c r="R32" s="201">
        <v>9.33</v>
      </c>
      <c r="S32" s="201">
        <v>5.74</v>
      </c>
      <c r="T32" s="201">
        <v>0.91</v>
      </c>
      <c r="U32" s="201">
        <v>2.33</v>
      </c>
      <c r="V32" s="201">
        <v>4.3099999999999996</v>
      </c>
      <c r="W32" s="201">
        <v>9.59</v>
      </c>
      <c r="X32" s="201">
        <v>30.66</v>
      </c>
      <c r="Y32" s="201">
        <v>0</v>
      </c>
      <c r="Z32" s="201">
        <v>64.900000000000006</v>
      </c>
      <c r="AA32" s="201">
        <v>20.37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16.72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3.71</v>
      </c>
      <c r="AV32" s="201">
        <v>0.31</v>
      </c>
      <c r="AW32" s="201">
        <v>0.34</v>
      </c>
      <c r="AX32" s="201">
        <v>0.23</v>
      </c>
      <c r="AY32" s="201">
        <v>0.37</v>
      </c>
    </row>
    <row r="33" spans="1:51">
      <c r="A33" t="s">
        <v>75</v>
      </c>
      <c r="B33" s="201">
        <v>0</v>
      </c>
      <c r="C33" s="201">
        <v>0</v>
      </c>
      <c r="D33" s="201">
        <v>23.68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240.87</v>
      </c>
      <c r="L33" s="201">
        <v>8.5500000000000007</v>
      </c>
      <c r="M33" s="201">
        <v>2.4300000000000002</v>
      </c>
      <c r="N33" s="201">
        <v>1.01</v>
      </c>
      <c r="O33" s="201">
        <v>2.81</v>
      </c>
      <c r="P33" s="201">
        <v>1.18</v>
      </c>
      <c r="Q33" s="201">
        <v>4.41</v>
      </c>
      <c r="R33" s="201">
        <v>9.31</v>
      </c>
      <c r="S33" s="201">
        <v>5.74</v>
      </c>
      <c r="T33" s="201">
        <v>0.91</v>
      </c>
      <c r="U33" s="201">
        <v>2.33</v>
      </c>
      <c r="V33" s="201">
        <v>4.3099999999999996</v>
      </c>
      <c r="W33" s="201">
        <v>9.59</v>
      </c>
      <c r="X33" s="201">
        <v>30.66</v>
      </c>
      <c r="Y33" s="201">
        <v>0</v>
      </c>
      <c r="Z33" s="201">
        <v>64.900000000000006</v>
      </c>
      <c r="AA33" s="201">
        <v>20.37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16.72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3.71</v>
      </c>
      <c r="AV33" s="201">
        <v>0.31</v>
      </c>
      <c r="AW33" s="201">
        <v>0.27</v>
      </c>
      <c r="AX33" s="201">
        <v>0.2</v>
      </c>
      <c r="AY33" s="201">
        <v>0.37</v>
      </c>
    </row>
    <row r="34" spans="1:51">
      <c r="A34" t="s">
        <v>76</v>
      </c>
      <c r="B34" s="201">
        <v>0</v>
      </c>
      <c r="C34" s="201">
        <v>0</v>
      </c>
      <c r="D34" s="201">
        <v>23.68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240.87</v>
      </c>
      <c r="L34" s="201">
        <v>8.5500000000000007</v>
      </c>
      <c r="M34" s="201">
        <v>2.4300000000000002</v>
      </c>
      <c r="N34" s="201">
        <v>1.01</v>
      </c>
      <c r="O34" s="201">
        <v>2.81</v>
      </c>
      <c r="P34" s="201">
        <v>1.18</v>
      </c>
      <c r="Q34" s="201">
        <v>4.41</v>
      </c>
      <c r="R34" s="201">
        <v>9.33</v>
      </c>
      <c r="S34" s="201">
        <v>5.74</v>
      </c>
      <c r="T34" s="201">
        <v>0.91</v>
      </c>
      <c r="U34" s="201">
        <v>2.33</v>
      </c>
      <c r="V34" s="201">
        <v>4.3099999999999996</v>
      </c>
      <c r="W34" s="201">
        <v>9.59</v>
      </c>
      <c r="X34" s="201">
        <v>30.66</v>
      </c>
      <c r="Y34" s="201">
        <v>0</v>
      </c>
      <c r="Z34" s="201">
        <v>64.900000000000006</v>
      </c>
      <c r="AA34" s="201">
        <v>20.37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16.72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3.71</v>
      </c>
      <c r="AV34" s="201">
        <v>0.2</v>
      </c>
      <c r="AW34" s="201">
        <v>0.14000000000000001</v>
      </c>
      <c r="AX34" s="201">
        <v>0.16</v>
      </c>
      <c r="AY34" s="201">
        <v>0.37</v>
      </c>
    </row>
    <row r="35" spans="1:51">
      <c r="A35" t="s">
        <v>77</v>
      </c>
      <c r="B35" s="201">
        <v>0</v>
      </c>
      <c r="C35" s="201">
        <v>0</v>
      </c>
      <c r="D35" s="201">
        <v>23.68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240.87</v>
      </c>
      <c r="L35" s="201">
        <v>8.5500000000000007</v>
      </c>
      <c r="M35" s="201">
        <v>2.4300000000000002</v>
      </c>
      <c r="N35" s="201">
        <v>1.01</v>
      </c>
      <c r="O35" s="201">
        <v>2.81</v>
      </c>
      <c r="P35" s="201">
        <v>1.18</v>
      </c>
      <c r="Q35" s="201">
        <v>4.41</v>
      </c>
      <c r="R35" s="201">
        <v>9.33</v>
      </c>
      <c r="S35" s="201">
        <v>5.74</v>
      </c>
      <c r="T35" s="201">
        <v>0.91</v>
      </c>
      <c r="U35" s="201">
        <v>2.33</v>
      </c>
      <c r="V35" s="201">
        <v>4.3099999999999996</v>
      </c>
      <c r="W35" s="201">
        <v>9.2200000000000006</v>
      </c>
      <c r="X35" s="201">
        <v>29.95</v>
      </c>
      <c r="Y35" s="201">
        <v>0</v>
      </c>
      <c r="Z35" s="201">
        <v>64.900000000000006</v>
      </c>
      <c r="AA35" s="201">
        <v>20.37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16.72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3.71</v>
      </c>
      <c r="AV35" s="201">
        <v>0.11</v>
      </c>
      <c r="AW35" s="201">
        <v>0.14000000000000001</v>
      </c>
      <c r="AX35" s="201">
        <v>0.11</v>
      </c>
      <c r="AY35" s="201">
        <v>0.37</v>
      </c>
    </row>
    <row r="36" spans="1:51">
      <c r="A36" t="s">
        <v>78</v>
      </c>
      <c r="B36" s="201">
        <v>0</v>
      </c>
      <c r="C36" s="201">
        <v>0</v>
      </c>
      <c r="D36" s="201">
        <v>23.68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240.87</v>
      </c>
      <c r="L36" s="201">
        <v>8.5500000000000007</v>
      </c>
      <c r="M36" s="201">
        <v>2.4300000000000002</v>
      </c>
      <c r="N36" s="201">
        <v>1.01</v>
      </c>
      <c r="O36" s="201">
        <v>2.81</v>
      </c>
      <c r="P36" s="201">
        <v>1.18</v>
      </c>
      <c r="Q36" s="201">
        <v>4.41</v>
      </c>
      <c r="R36" s="201">
        <v>9.33</v>
      </c>
      <c r="S36" s="201">
        <v>5.74</v>
      </c>
      <c r="T36" s="201">
        <v>0.91</v>
      </c>
      <c r="U36" s="201">
        <v>2.33</v>
      </c>
      <c r="V36" s="201">
        <v>4.3099999999999996</v>
      </c>
      <c r="W36" s="201">
        <v>9.59</v>
      </c>
      <c r="X36" s="201">
        <v>30.66</v>
      </c>
      <c r="Y36" s="201">
        <v>0</v>
      </c>
      <c r="Z36" s="201">
        <v>64.900000000000006</v>
      </c>
      <c r="AA36" s="201">
        <v>20.37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16.72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3.71</v>
      </c>
      <c r="AV36" s="201">
        <v>0.11</v>
      </c>
      <c r="AW36" s="201">
        <v>0.14000000000000001</v>
      </c>
      <c r="AX36" s="201">
        <v>0.06</v>
      </c>
      <c r="AY36" s="201">
        <v>0.37</v>
      </c>
    </row>
    <row r="37" spans="1:51">
      <c r="A37" t="s">
        <v>79</v>
      </c>
      <c r="B37" s="201">
        <v>0</v>
      </c>
      <c r="C37" s="201">
        <v>0</v>
      </c>
      <c r="D37" s="201">
        <v>23.68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240.87</v>
      </c>
      <c r="L37" s="201">
        <v>8.5500000000000007</v>
      </c>
      <c r="M37" s="201">
        <v>2.4300000000000002</v>
      </c>
      <c r="N37" s="201">
        <v>1.01</v>
      </c>
      <c r="O37" s="201">
        <v>2.81</v>
      </c>
      <c r="P37" s="201">
        <v>1.18</v>
      </c>
      <c r="Q37" s="201">
        <v>4.41</v>
      </c>
      <c r="R37" s="201">
        <v>9.33</v>
      </c>
      <c r="S37" s="201">
        <v>5.74</v>
      </c>
      <c r="T37" s="201">
        <v>0.91</v>
      </c>
      <c r="U37" s="201">
        <v>2.33</v>
      </c>
      <c r="V37" s="201">
        <v>4.3099999999999996</v>
      </c>
      <c r="W37" s="201">
        <v>9.59</v>
      </c>
      <c r="X37" s="201">
        <v>30.66</v>
      </c>
      <c r="Y37" s="201">
        <v>0</v>
      </c>
      <c r="Z37" s="201">
        <v>64.900000000000006</v>
      </c>
      <c r="AA37" s="201">
        <v>20.37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16.72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3.71</v>
      </c>
      <c r="AV37" s="201">
        <v>0.11</v>
      </c>
      <c r="AW37" s="201">
        <v>0.14000000000000001</v>
      </c>
      <c r="AX37" s="201">
        <v>0.03</v>
      </c>
      <c r="AY37" s="201">
        <v>0.37</v>
      </c>
    </row>
    <row r="38" spans="1:51">
      <c r="A38" t="s">
        <v>80</v>
      </c>
      <c r="B38" s="201">
        <v>0</v>
      </c>
      <c r="C38" s="201">
        <v>0</v>
      </c>
      <c r="D38" s="201">
        <v>23.68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240.87</v>
      </c>
      <c r="L38" s="201">
        <v>8.5500000000000007</v>
      </c>
      <c r="M38" s="201">
        <v>2.4300000000000002</v>
      </c>
      <c r="N38" s="201">
        <v>1.01</v>
      </c>
      <c r="O38" s="201">
        <v>2.81</v>
      </c>
      <c r="P38" s="201">
        <v>1.18</v>
      </c>
      <c r="Q38" s="201">
        <v>4.41</v>
      </c>
      <c r="R38" s="201">
        <v>9.33</v>
      </c>
      <c r="S38" s="201">
        <v>5.74</v>
      </c>
      <c r="T38" s="201">
        <v>0.91</v>
      </c>
      <c r="U38" s="201">
        <v>2.33</v>
      </c>
      <c r="V38" s="201">
        <v>4.3099999999999996</v>
      </c>
      <c r="W38" s="201">
        <v>9.59</v>
      </c>
      <c r="X38" s="201">
        <v>30.32</v>
      </c>
      <c r="Y38" s="201">
        <v>0</v>
      </c>
      <c r="Z38" s="201">
        <v>64.900000000000006</v>
      </c>
      <c r="AA38" s="201">
        <v>20.37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16.72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3.71</v>
      </c>
      <c r="AV38" s="201">
        <v>0.11</v>
      </c>
      <c r="AW38" s="201">
        <v>0.14000000000000001</v>
      </c>
      <c r="AX38" s="201">
        <v>0</v>
      </c>
      <c r="AY38" s="201">
        <v>0.37</v>
      </c>
    </row>
    <row r="39" spans="1:51">
      <c r="A39" t="s">
        <v>81</v>
      </c>
      <c r="B39" s="201">
        <v>0</v>
      </c>
      <c r="C39" s="201">
        <v>0</v>
      </c>
      <c r="D39" s="201">
        <v>23.45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240.87</v>
      </c>
      <c r="L39" s="201">
        <v>8.5500000000000007</v>
      </c>
      <c r="M39" s="201">
        <v>2.4300000000000002</v>
      </c>
      <c r="N39" s="201">
        <v>1.01</v>
      </c>
      <c r="O39" s="201">
        <v>2.81</v>
      </c>
      <c r="P39" s="201">
        <v>1.18</v>
      </c>
      <c r="Q39" s="201">
        <v>4.7</v>
      </c>
      <c r="R39" s="201">
        <v>9.33</v>
      </c>
      <c r="S39" s="201">
        <v>5.74</v>
      </c>
      <c r="T39" s="201">
        <v>0.91</v>
      </c>
      <c r="U39" s="201">
        <v>2.33</v>
      </c>
      <c r="V39" s="201">
        <v>4.3099999999999996</v>
      </c>
      <c r="W39" s="201">
        <v>9.59</v>
      </c>
      <c r="X39" s="201">
        <v>30.66</v>
      </c>
      <c r="Y39" s="201">
        <v>0</v>
      </c>
      <c r="Z39" s="201">
        <v>64.900000000000006</v>
      </c>
      <c r="AA39" s="201">
        <v>20.37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314.39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3.71</v>
      </c>
      <c r="AV39" s="201">
        <v>0.11</v>
      </c>
      <c r="AW39" s="201">
        <v>0.09</v>
      </c>
      <c r="AX39" s="201">
        <v>0</v>
      </c>
      <c r="AY39" s="201">
        <v>0.37</v>
      </c>
    </row>
    <row r="40" spans="1:51">
      <c r="A40" t="s">
        <v>82</v>
      </c>
      <c r="B40" s="201">
        <v>0</v>
      </c>
      <c r="C40" s="201">
        <v>0</v>
      </c>
      <c r="D40" s="201">
        <v>23.45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240.87</v>
      </c>
      <c r="L40" s="201">
        <v>8.5500000000000007</v>
      </c>
      <c r="M40" s="201">
        <v>2.4300000000000002</v>
      </c>
      <c r="N40" s="201">
        <v>1.01</v>
      </c>
      <c r="O40" s="201">
        <v>2.81</v>
      </c>
      <c r="P40" s="201">
        <v>1.18</v>
      </c>
      <c r="Q40" s="201">
        <v>4.7</v>
      </c>
      <c r="R40" s="201">
        <v>9.33</v>
      </c>
      <c r="S40" s="201">
        <v>5.74</v>
      </c>
      <c r="T40" s="201">
        <v>0.91</v>
      </c>
      <c r="U40" s="201">
        <v>2.33</v>
      </c>
      <c r="V40" s="201">
        <v>4.3099999999999996</v>
      </c>
      <c r="W40" s="201">
        <v>9.59</v>
      </c>
      <c r="X40" s="201">
        <v>30.66</v>
      </c>
      <c r="Y40" s="201">
        <v>0</v>
      </c>
      <c r="Z40" s="201">
        <v>64.900000000000006</v>
      </c>
      <c r="AA40" s="201">
        <v>20.37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314.39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3.71</v>
      </c>
      <c r="AV40" s="201">
        <v>0.11</v>
      </c>
      <c r="AW40" s="201">
        <v>0</v>
      </c>
      <c r="AX40" s="201">
        <v>0</v>
      </c>
      <c r="AY40" s="201">
        <v>0.37</v>
      </c>
    </row>
    <row r="41" spans="1:51">
      <c r="A41" t="s">
        <v>83</v>
      </c>
      <c r="B41" s="201">
        <v>0</v>
      </c>
      <c r="C41" s="201">
        <v>0</v>
      </c>
      <c r="D41" s="201">
        <v>23.45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240.87</v>
      </c>
      <c r="L41" s="201">
        <v>8.5500000000000007</v>
      </c>
      <c r="M41" s="201">
        <v>2.4300000000000002</v>
      </c>
      <c r="N41" s="201">
        <v>1.01</v>
      </c>
      <c r="O41" s="201">
        <v>2.81</v>
      </c>
      <c r="P41" s="201">
        <v>1.18</v>
      </c>
      <c r="Q41" s="201">
        <v>4.7</v>
      </c>
      <c r="R41" s="201">
        <v>9.33</v>
      </c>
      <c r="S41" s="201">
        <v>5.74</v>
      </c>
      <c r="T41" s="201">
        <v>0.91</v>
      </c>
      <c r="U41" s="201">
        <v>2.33</v>
      </c>
      <c r="V41" s="201">
        <v>4.3099999999999996</v>
      </c>
      <c r="W41" s="201">
        <v>9.59</v>
      </c>
      <c r="X41" s="201">
        <v>30.66</v>
      </c>
      <c r="Y41" s="201">
        <v>0</v>
      </c>
      <c r="Z41" s="201">
        <v>64.900000000000006</v>
      </c>
      <c r="AA41" s="201">
        <v>20.37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314.39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3.71</v>
      </c>
      <c r="AV41" s="201">
        <v>0.11</v>
      </c>
      <c r="AW41" s="201">
        <v>0</v>
      </c>
      <c r="AX41" s="201">
        <v>0</v>
      </c>
      <c r="AY41" s="201">
        <v>0.37</v>
      </c>
    </row>
    <row r="42" spans="1:51">
      <c r="A42" t="s">
        <v>84</v>
      </c>
      <c r="B42" s="201">
        <v>0</v>
      </c>
      <c r="C42" s="201">
        <v>0</v>
      </c>
      <c r="D42" s="201">
        <v>23.45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240.87</v>
      </c>
      <c r="L42" s="201">
        <v>8.5500000000000007</v>
      </c>
      <c r="M42" s="201">
        <v>2.4300000000000002</v>
      </c>
      <c r="N42" s="201">
        <v>1.01</v>
      </c>
      <c r="O42" s="201">
        <v>2.81</v>
      </c>
      <c r="P42" s="201">
        <v>1.18</v>
      </c>
      <c r="Q42" s="201">
        <v>4.7</v>
      </c>
      <c r="R42" s="201">
        <v>9.33</v>
      </c>
      <c r="S42" s="201">
        <v>5.74</v>
      </c>
      <c r="T42" s="201">
        <v>0.91</v>
      </c>
      <c r="U42" s="201">
        <v>2.33</v>
      </c>
      <c r="V42" s="201">
        <v>4.3099999999999996</v>
      </c>
      <c r="W42" s="201">
        <v>9.59</v>
      </c>
      <c r="X42" s="201">
        <v>30.66</v>
      </c>
      <c r="Y42" s="201">
        <v>0</v>
      </c>
      <c r="Z42" s="201">
        <v>64.900000000000006</v>
      </c>
      <c r="AA42" s="201">
        <v>20.37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314.39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3.71</v>
      </c>
      <c r="AV42" s="201">
        <v>0.11</v>
      </c>
      <c r="AW42" s="201">
        <v>0</v>
      </c>
      <c r="AX42" s="201">
        <v>0</v>
      </c>
      <c r="AY42" s="201">
        <v>0.37</v>
      </c>
    </row>
    <row r="43" spans="1:51">
      <c r="A43" t="s">
        <v>85</v>
      </c>
      <c r="B43" s="201">
        <v>0</v>
      </c>
      <c r="C43" s="201">
        <v>0</v>
      </c>
      <c r="D43" s="201">
        <v>23.45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240.87</v>
      </c>
      <c r="L43" s="201">
        <v>8.5500000000000007</v>
      </c>
      <c r="M43" s="201">
        <v>2.4300000000000002</v>
      </c>
      <c r="N43" s="201">
        <v>1.01</v>
      </c>
      <c r="O43" s="201">
        <v>2.81</v>
      </c>
      <c r="P43" s="201">
        <v>1.18</v>
      </c>
      <c r="Q43" s="201">
        <v>4.7</v>
      </c>
      <c r="R43" s="201">
        <v>9.33</v>
      </c>
      <c r="S43" s="201">
        <v>5.74</v>
      </c>
      <c r="T43" s="201">
        <v>0.91</v>
      </c>
      <c r="U43" s="201">
        <v>2.33</v>
      </c>
      <c r="V43" s="201">
        <v>4.3099999999999996</v>
      </c>
      <c r="W43" s="201">
        <v>9.59</v>
      </c>
      <c r="X43" s="201">
        <v>30.66</v>
      </c>
      <c r="Y43" s="201">
        <v>0</v>
      </c>
      <c r="Z43" s="201">
        <v>64.900000000000006</v>
      </c>
      <c r="AA43" s="201">
        <v>20.37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3.71</v>
      </c>
      <c r="AV43" s="201">
        <v>0.11</v>
      </c>
      <c r="AW43" s="201">
        <v>0</v>
      </c>
      <c r="AX43" s="201">
        <v>0</v>
      </c>
      <c r="AY43" s="201">
        <v>0.37</v>
      </c>
    </row>
    <row r="44" spans="1:51">
      <c r="A44" t="s">
        <v>86</v>
      </c>
      <c r="B44" s="201">
        <v>0</v>
      </c>
      <c r="C44" s="201">
        <v>0</v>
      </c>
      <c r="D44" s="201">
        <v>23.45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240.87</v>
      </c>
      <c r="L44" s="201">
        <v>8.5500000000000007</v>
      </c>
      <c r="M44" s="201">
        <v>2.4300000000000002</v>
      </c>
      <c r="N44" s="201">
        <v>1.01</v>
      </c>
      <c r="O44" s="201">
        <v>2.81</v>
      </c>
      <c r="P44" s="201">
        <v>1.18</v>
      </c>
      <c r="Q44" s="201">
        <v>4.7</v>
      </c>
      <c r="R44" s="201">
        <v>9.33</v>
      </c>
      <c r="S44" s="201">
        <v>5.74</v>
      </c>
      <c r="T44" s="201">
        <v>0.91</v>
      </c>
      <c r="U44" s="201">
        <v>2.33</v>
      </c>
      <c r="V44" s="201">
        <v>4.3099999999999996</v>
      </c>
      <c r="W44" s="201">
        <v>9.59</v>
      </c>
      <c r="X44" s="201">
        <v>30.66</v>
      </c>
      <c r="Y44" s="201">
        <v>0</v>
      </c>
      <c r="Z44" s="201">
        <v>64.900000000000006</v>
      </c>
      <c r="AA44" s="201">
        <v>20.37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3.71</v>
      </c>
      <c r="AV44" s="201">
        <v>0.11</v>
      </c>
      <c r="AW44" s="201">
        <v>0</v>
      </c>
      <c r="AX44" s="201">
        <v>0</v>
      </c>
      <c r="AY44" s="201">
        <v>0.37</v>
      </c>
    </row>
    <row r="45" spans="1:51">
      <c r="A45" t="s">
        <v>87</v>
      </c>
      <c r="B45" s="201">
        <v>0</v>
      </c>
      <c r="C45" s="201">
        <v>0</v>
      </c>
      <c r="D45" s="201">
        <v>23.45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240.87</v>
      </c>
      <c r="L45" s="201">
        <v>8.5500000000000007</v>
      </c>
      <c r="M45" s="201">
        <v>2.4300000000000002</v>
      </c>
      <c r="N45" s="201">
        <v>1.01</v>
      </c>
      <c r="O45" s="201">
        <v>2.81</v>
      </c>
      <c r="P45" s="201">
        <v>1.18</v>
      </c>
      <c r="Q45" s="201">
        <v>4.7</v>
      </c>
      <c r="R45" s="201">
        <v>9.33</v>
      </c>
      <c r="S45" s="201">
        <v>5.74</v>
      </c>
      <c r="T45" s="201">
        <v>0.91</v>
      </c>
      <c r="U45" s="201">
        <v>2.33</v>
      </c>
      <c r="V45" s="201">
        <v>4.3099999999999996</v>
      </c>
      <c r="W45" s="201">
        <v>9.59</v>
      </c>
      <c r="X45" s="201">
        <v>30.66</v>
      </c>
      <c r="Y45" s="201">
        <v>0</v>
      </c>
      <c r="Z45" s="201">
        <v>64.900000000000006</v>
      </c>
      <c r="AA45" s="201">
        <v>20.37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3.71</v>
      </c>
      <c r="AV45" s="201">
        <v>0.11</v>
      </c>
      <c r="AW45" s="201">
        <v>0</v>
      </c>
      <c r="AX45" s="201">
        <v>0</v>
      </c>
      <c r="AY45" s="201">
        <v>0.37</v>
      </c>
    </row>
    <row r="46" spans="1:51">
      <c r="A46" t="s">
        <v>88</v>
      </c>
      <c r="B46" s="201">
        <v>0</v>
      </c>
      <c r="C46" s="201">
        <v>0</v>
      </c>
      <c r="D46" s="201">
        <v>23.45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240.87</v>
      </c>
      <c r="L46" s="201">
        <v>8.5500000000000007</v>
      </c>
      <c r="M46" s="201">
        <v>2.4300000000000002</v>
      </c>
      <c r="N46" s="201">
        <v>1.01</v>
      </c>
      <c r="O46" s="201">
        <v>2.81</v>
      </c>
      <c r="P46" s="201">
        <v>1.18</v>
      </c>
      <c r="Q46" s="201">
        <v>4.7</v>
      </c>
      <c r="R46" s="201">
        <v>9.33</v>
      </c>
      <c r="S46" s="201">
        <v>5.74</v>
      </c>
      <c r="T46" s="201">
        <v>0.91</v>
      </c>
      <c r="U46" s="201">
        <v>2.33</v>
      </c>
      <c r="V46" s="201">
        <v>4.3099999999999996</v>
      </c>
      <c r="W46" s="201">
        <v>9.59</v>
      </c>
      <c r="X46" s="201">
        <v>30.66</v>
      </c>
      <c r="Y46" s="201">
        <v>0</v>
      </c>
      <c r="Z46" s="201">
        <v>64.900000000000006</v>
      </c>
      <c r="AA46" s="201">
        <v>20.37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3.71</v>
      </c>
      <c r="AV46" s="201">
        <v>0.11</v>
      </c>
      <c r="AW46" s="201">
        <v>0</v>
      </c>
      <c r="AX46" s="201">
        <v>0</v>
      </c>
      <c r="AY46" s="201">
        <v>0.37</v>
      </c>
    </row>
    <row r="47" spans="1:51">
      <c r="A47" t="s">
        <v>89</v>
      </c>
      <c r="B47" s="201">
        <v>0</v>
      </c>
      <c r="C47" s="201">
        <v>0</v>
      </c>
      <c r="D47" s="201">
        <v>23.45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240.87</v>
      </c>
      <c r="L47" s="201">
        <v>8.5500000000000007</v>
      </c>
      <c r="M47" s="201">
        <v>2.4300000000000002</v>
      </c>
      <c r="N47" s="201">
        <v>1.01</v>
      </c>
      <c r="O47" s="201">
        <v>2.81</v>
      </c>
      <c r="P47" s="201">
        <v>1.18</v>
      </c>
      <c r="Q47" s="201">
        <v>4.7</v>
      </c>
      <c r="R47" s="201">
        <v>9.33</v>
      </c>
      <c r="S47" s="201">
        <v>5.74</v>
      </c>
      <c r="T47" s="201">
        <v>0.91</v>
      </c>
      <c r="U47" s="201">
        <v>2.33</v>
      </c>
      <c r="V47" s="201">
        <v>4.3099999999999996</v>
      </c>
      <c r="W47" s="201">
        <v>9.59</v>
      </c>
      <c r="X47" s="201">
        <v>30.66</v>
      </c>
      <c r="Y47" s="201">
        <v>0</v>
      </c>
      <c r="Z47" s="201">
        <v>64.900000000000006</v>
      </c>
      <c r="AA47" s="201">
        <v>20.37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3.71</v>
      </c>
      <c r="AV47" s="201">
        <v>0.11</v>
      </c>
      <c r="AW47" s="201">
        <v>0</v>
      </c>
      <c r="AX47" s="201">
        <v>0</v>
      </c>
      <c r="AY47" s="201">
        <v>0.37</v>
      </c>
    </row>
    <row r="48" spans="1:51">
      <c r="A48" t="s">
        <v>90</v>
      </c>
      <c r="B48" s="201">
        <v>0</v>
      </c>
      <c r="C48" s="201">
        <v>0</v>
      </c>
      <c r="D48" s="201">
        <v>23.45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240.87</v>
      </c>
      <c r="L48" s="201">
        <v>8.5500000000000007</v>
      </c>
      <c r="M48" s="201">
        <v>2.4300000000000002</v>
      </c>
      <c r="N48" s="201">
        <v>1.01</v>
      </c>
      <c r="O48" s="201">
        <v>2.81</v>
      </c>
      <c r="P48" s="201">
        <v>1.18</v>
      </c>
      <c r="Q48" s="201">
        <v>4.7</v>
      </c>
      <c r="R48" s="201">
        <v>9.33</v>
      </c>
      <c r="S48" s="201">
        <v>5.74</v>
      </c>
      <c r="T48" s="201">
        <v>0.91</v>
      </c>
      <c r="U48" s="201">
        <v>2.33</v>
      </c>
      <c r="V48" s="201">
        <v>4.3099999999999996</v>
      </c>
      <c r="W48" s="201">
        <v>9.59</v>
      </c>
      <c r="X48" s="201">
        <v>30.66</v>
      </c>
      <c r="Y48" s="201">
        <v>0</v>
      </c>
      <c r="Z48" s="201">
        <v>64.900000000000006</v>
      </c>
      <c r="AA48" s="201">
        <v>20.37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3.71</v>
      </c>
      <c r="AV48" s="201">
        <v>0.11</v>
      </c>
      <c r="AW48" s="201">
        <v>0</v>
      </c>
      <c r="AX48" s="201">
        <v>0</v>
      </c>
      <c r="AY48" s="201">
        <v>0.37</v>
      </c>
    </row>
    <row r="49" spans="1:51">
      <c r="A49" t="s">
        <v>91</v>
      </c>
      <c r="B49" s="201">
        <v>0</v>
      </c>
      <c r="C49" s="201">
        <v>0</v>
      </c>
      <c r="D49" s="201">
        <v>23.45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240.87</v>
      </c>
      <c r="L49" s="201">
        <v>8.5500000000000007</v>
      </c>
      <c r="M49" s="201">
        <v>2.4300000000000002</v>
      </c>
      <c r="N49" s="201">
        <v>1.01</v>
      </c>
      <c r="O49" s="201">
        <v>2.81</v>
      </c>
      <c r="P49" s="201">
        <v>1.18</v>
      </c>
      <c r="Q49" s="201">
        <v>4.7</v>
      </c>
      <c r="R49" s="201">
        <v>9.33</v>
      </c>
      <c r="S49" s="201">
        <v>5.74</v>
      </c>
      <c r="T49" s="201">
        <v>0.91</v>
      </c>
      <c r="U49" s="201">
        <v>2.33</v>
      </c>
      <c r="V49" s="201">
        <v>4.3099999999999996</v>
      </c>
      <c r="W49" s="201">
        <v>9.59</v>
      </c>
      <c r="X49" s="201">
        <v>30.66</v>
      </c>
      <c r="Y49" s="201">
        <v>0</v>
      </c>
      <c r="Z49" s="201">
        <v>64.900000000000006</v>
      </c>
      <c r="AA49" s="201">
        <v>20.37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3.71</v>
      </c>
      <c r="AV49" s="201">
        <v>0.11</v>
      </c>
      <c r="AW49" s="201">
        <v>0</v>
      </c>
      <c r="AX49" s="201">
        <v>0</v>
      </c>
      <c r="AY49" s="201">
        <v>0.37</v>
      </c>
    </row>
    <row r="50" spans="1:51">
      <c r="A50" t="s">
        <v>92</v>
      </c>
      <c r="B50" s="201">
        <v>0</v>
      </c>
      <c r="C50" s="201">
        <v>0</v>
      </c>
      <c r="D50" s="201">
        <v>23.45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240.87</v>
      </c>
      <c r="L50" s="201">
        <v>8.5500000000000007</v>
      </c>
      <c r="M50" s="201">
        <v>2.4300000000000002</v>
      </c>
      <c r="N50" s="201">
        <v>1.01</v>
      </c>
      <c r="O50" s="201">
        <v>2.81</v>
      </c>
      <c r="P50" s="201">
        <v>1.18</v>
      </c>
      <c r="Q50" s="201">
        <v>4.7</v>
      </c>
      <c r="R50" s="201">
        <v>9.33</v>
      </c>
      <c r="S50" s="201">
        <v>5.74</v>
      </c>
      <c r="T50" s="201">
        <v>0.91</v>
      </c>
      <c r="U50" s="201">
        <v>2.33</v>
      </c>
      <c r="V50" s="201">
        <v>4.3099999999999996</v>
      </c>
      <c r="W50" s="201">
        <v>9.59</v>
      </c>
      <c r="X50" s="201">
        <v>30.66</v>
      </c>
      <c r="Y50" s="201">
        <v>0</v>
      </c>
      <c r="Z50" s="201">
        <v>64.900000000000006</v>
      </c>
      <c r="AA50" s="201">
        <v>20.37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3.71</v>
      </c>
      <c r="AV50" s="201">
        <v>0.11</v>
      </c>
      <c r="AW50" s="201">
        <v>0</v>
      </c>
      <c r="AX50" s="201">
        <v>0</v>
      </c>
      <c r="AY50" s="201">
        <v>0.37</v>
      </c>
    </row>
    <row r="51" spans="1:51">
      <c r="A51" t="s">
        <v>93</v>
      </c>
      <c r="B51" s="201">
        <v>0</v>
      </c>
      <c r="C51" s="201">
        <v>0</v>
      </c>
      <c r="D51" s="201">
        <v>23.45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240.87</v>
      </c>
      <c r="L51" s="201">
        <v>8.5500000000000007</v>
      </c>
      <c r="M51" s="201">
        <v>2.4300000000000002</v>
      </c>
      <c r="N51" s="201">
        <v>1.01</v>
      </c>
      <c r="O51" s="201">
        <v>2.81</v>
      </c>
      <c r="P51" s="201">
        <v>1.18</v>
      </c>
      <c r="Q51" s="201">
        <v>4.7</v>
      </c>
      <c r="R51" s="201">
        <v>9.33</v>
      </c>
      <c r="S51" s="201">
        <v>5.74</v>
      </c>
      <c r="T51" s="201">
        <v>0.91</v>
      </c>
      <c r="U51" s="201">
        <v>2.33</v>
      </c>
      <c r="V51" s="201">
        <v>4.3099999999999996</v>
      </c>
      <c r="W51" s="201">
        <v>9.59</v>
      </c>
      <c r="X51" s="201">
        <v>30.66</v>
      </c>
      <c r="Y51" s="201">
        <v>0</v>
      </c>
      <c r="Z51" s="201">
        <v>64.900000000000006</v>
      </c>
      <c r="AA51" s="201">
        <v>20.37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308.17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3.71</v>
      </c>
      <c r="AV51" s="201">
        <v>0.11</v>
      </c>
      <c r="AW51" s="201">
        <v>0</v>
      </c>
      <c r="AX51" s="201">
        <v>0</v>
      </c>
      <c r="AY51" s="201">
        <v>0.37</v>
      </c>
    </row>
    <row r="52" spans="1:51">
      <c r="A52" t="s">
        <v>94</v>
      </c>
      <c r="B52" s="201">
        <v>0</v>
      </c>
      <c r="C52" s="201">
        <v>0</v>
      </c>
      <c r="D52" s="201">
        <v>23.45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240.87</v>
      </c>
      <c r="L52" s="201">
        <v>8.5500000000000007</v>
      </c>
      <c r="M52" s="201">
        <v>2.4300000000000002</v>
      </c>
      <c r="N52" s="201">
        <v>1.01</v>
      </c>
      <c r="O52" s="201">
        <v>2.81</v>
      </c>
      <c r="P52" s="201">
        <v>1.18</v>
      </c>
      <c r="Q52" s="201">
        <v>4.7</v>
      </c>
      <c r="R52" s="201">
        <v>9.33</v>
      </c>
      <c r="S52" s="201">
        <v>5.74</v>
      </c>
      <c r="T52" s="201">
        <v>0.91</v>
      </c>
      <c r="U52" s="201">
        <v>2.33</v>
      </c>
      <c r="V52" s="201">
        <v>4.3099999999999996</v>
      </c>
      <c r="W52" s="201">
        <v>9.59</v>
      </c>
      <c r="X52" s="201">
        <v>30.66</v>
      </c>
      <c r="Y52" s="201">
        <v>0</v>
      </c>
      <c r="Z52" s="201">
        <v>64.900000000000006</v>
      </c>
      <c r="AA52" s="201">
        <v>20.37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308.17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3.71</v>
      </c>
      <c r="AV52" s="201">
        <v>0.11</v>
      </c>
      <c r="AW52" s="201">
        <v>0</v>
      </c>
      <c r="AX52" s="201">
        <v>0</v>
      </c>
      <c r="AY52" s="201">
        <v>0.37</v>
      </c>
    </row>
    <row r="53" spans="1:51">
      <c r="A53" t="s">
        <v>95</v>
      </c>
      <c r="B53" s="201">
        <v>0</v>
      </c>
      <c r="C53" s="201">
        <v>0</v>
      </c>
      <c r="D53" s="201">
        <v>23.45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240.87</v>
      </c>
      <c r="L53" s="201">
        <v>8.5500000000000007</v>
      </c>
      <c r="M53" s="201">
        <v>2.4300000000000002</v>
      </c>
      <c r="N53" s="201">
        <v>1.01</v>
      </c>
      <c r="O53" s="201">
        <v>2.81</v>
      </c>
      <c r="P53" s="201">
        <v>1.18</v>
      </c>
      <c r="Q53" s="201">
        <v>4.7</v>
      </c>
      <c r="R53" s="201">
        <v>9.33</v>
      </c>
      <c r="S53" s="201">
        <v>5.74</v>
      </c>
      <c r="T53" s="201">
        <v>0.91</v>
      </c>
      <c r="U53" s="201">
        <v>2.33</v>
      </c>
      <c r="V53" s="201">
        <v>4.3099999999999996</v>
      </c>
      <c r="W53" s="201">
        <v>9.59</v>
      </c>
      <c r="X53" s="201">
        <v>30.66</v>
      </c>
      <c r="Y53" s="201">
        <v>0</v>
      </c>
      <c r="Z53" s="201">
        <v>64.900000000000006</v>
      </c>
      <c r="AA53" s="201">
        <v>20.37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308.17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3.71</v>
      </c>
      <c r="AV53" s="201">
        <v>0.11</v>
      </c>
      <c r="AW53" s="201">
        <v>0</v>
      </c>
      <c r="AX53" s="201">
        <v>0</v>
      </c>
      <c r="AY53" s="201">
        <v>0.37</v>
      </c>
    </row>
    <row r="54" spans="1:51">
      <c r="A54" t="s">
        <v>96</v>
      </c>
      <c r="B54" s="201">
        <v>0</v>
      </c>
      <c r="C54" s="201">
        <v>0</v>
      </c>
      <c r="D54" s="201">
        <v>23.45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240.87</v>
      </c>
      <c r="L54" s="201">
        <v>8.5500000000000007</v>
      </c>
      <c r="M54" s="201">
        <v>2.4300000000000002</v>
      </c>
      <c r="N54" s="201">
        <v>1.01</v>
      </c>
      <c r="O54" s="201">
        <v>2.81</v>
      </c>
      <c r="P54" s="201">
        <v>1.18</v>
      </c>
      <c r="Q54" s="201">
        <v>4.7</v>
      </c>
      <c r="R54" s="201">
        <v>9.33</v>
      </c>
      <c r="S54" s="201">
        <v>5.74</v>
      </c>
      <c r="T54" s="201">
        <v>0.91</v>
      </c>
      <c r="U54" s="201">
        <v>2.33</v>
      </c>
      <c r="V54" s="201">
        <v>4.3099999999999996</v>
      </c>
      <c r="W54" s="201">
        <v>9.59</v>
      </c>
      <c r="X54" s="201">
        <v>30.66</v>
      </c>
      <c r="Y54" s="201">
        <v>0</v>
      </c>
      <c r="Z54" s="201">
        <v>64.900000000000006</v>
      </c>
      <c r="AA54" s="201">
        <v>20.37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308.17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3.71</v>
      </c>
      <c r="AV54" s="201">
        <v>0.11</v>
      </c>
      <c r="AW54" s="201">
        <v>0</v>
      </c>
      <c r="AX54" s="201">
        <v>0</v>
      </c>
      <c r="AY54" s="201">
        <v>0.37</v>
      </c>
    </row>
    <row r="55" spans="1:51">
      <c r="A55" t="s">
        <v>97</v>
      </c>
      <c r="B55" s="201">
        <v>0</v>
      </c>
      <c r="C55" s="201">
        <v>0</v>
      </c>
      <c r="D55" s="201">
        <v>23.45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240.87</v>
      </c>
      <c r="L55" s="201">
        <v>8.5500000000000007</v>
      </c>
      <c r="M55" s="201">
        <v>2.4300000000000002</v>
      </c>
      <c r="N55" s="201">
        <v>1.01</v>
      </c>
      <c r="O55" s="201">
        <v>2.81</v>
      </c>
      <c r="P55" s="201">
        <v>1.18</v>
      </c>
      <c r="Q55" s="201">
        <v>4.7</v>
      </c>
      <c r="R55" s="201">
        <v>9.33</v>
      </c>
      <c r="S55" s="201">
        <v>5.74</v>
      </c>
      <c r="T55" s="201">
        <v>0.91</v>
      </c>
      <c r="U55" s="201">
        <v>2.33</v>
      </c>
      <c r="V55" s="201">
        <v>4.3099999999999996</v>
      </c>
      <c r="W55" s="201">
        <v>9.59</v>
      </c>
      <c r="X55" s="201">
        <v>30.28</v>
      </c>
      <c r="Y55" s="201">
        <v>0</v>
      </c>
      <c r="Z55" s="201">
        <v>64.900000000000006</v>
      </c>
      <c r="AA55" s="201">
        <v>20.37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308.17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3.71</v>
      </c>
      <c r="AV55" s="201">
        <v>0.11</v>
      </c>
      <c r="AW55" s="201">
        <v>0</v>
      </c>
      <c r="AX55" s="201">
        <v>0</v>
      </c>
      <c r="AY55" s="201">
        <v>0.37</v>
      </c>
    </row>
    <row r="56" spans="1:51">
      <c r="A56" t="s">
        <v>98</v>
      </c>
      <c r="B56" s="201">
        <v>0</v>
      </c>
      <c r="C56" s="201">
        <v>0</v>
      </c>
      <c r="D56" s="201">
        <v>23.45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240.87</v>
      </c>
      <c r="L56" s="201">
        <v>8.5500000000000007</v>
      </c>
      <c r="M56" s="201">
        <v>2.4300000000000002</v>
      </c>
      <c r="N56" s="201">
        <v>1.01</v>
      </c>
      <c r="O56" s="201">
        <v>2.81</v>
      </c>
      <c r="P56" s="201">
        <v>1.18</v>
      </c>
      <c r="Q56" s="201">
        <v>4.7</v>
      </c>
      <c r="R56" s="201">
        <v>9.33</v>
      </c>
      <c r="S56" s="201">
        <v>5.74</v>
      </c>
      <c r="T56" s="201">
        <v>0.91</v>
      </c>
      <c r="U56" s="201">
        <v>2.33</v>
      </c>
      <c r="V56" s="201">
        <v>4.3099999999999996</v>
      </c>
      <c r="W56" s="201">
        <v>9.59</v>
      </c>
      <c r="X56" s="201">
        <v>30.28</v>
      </c>
      <c r="Y56" s="201">
        <v>0</v>
      </c>
      <c r="Z56" s="201">
        <v>64.900000000000006</v>
      </c>
      <c r="AA56" s="201">
        <v>20.37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308.17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3.71</v>
      </c>
      <c r="AV56" s="201">
        <v>0.11</v>
      </c>
      <c r="AW56" s="201">
        <v>0</v>
      </c>
      <c r="AX56" s="201">
        <v>0</v>
      </c>
      <c r="AY56" s="201">
        <v>0.37</v>
      </c>
    </row>
    <row r="57" spans="1:51">
      <c r="A57" t="s">
        <v>99</v>
      </c>
      <c r="B57" s="201">
        <v>0</v>
      </c>
      <c r="C57" s="201">
        <v>0</v>
      </c>
      <c r="D57" s="201">
        <v>23.45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240.87</v>
      </c>
      <c r="L57" s="201">
        <v>8.5500000000000007</v>
      </c>
      <c r="M57" s="201">
        <v>29.77</v>
      </c>
      <c r="N57" s="201">
        <v>12.36</v>
      </c>
      <c r="O57" s="201">
        <v>34.35</v>
      </c>
      <c r="P57" s="201">
        <v>1.18</v>
      </c>
      <c r="Q57" s="201">
        <v>4.7</v>
      </c>
      <c r="R57" s="201">
        <v>9.33</v>
      </c>
      <c r="S57" s="201">
        <v>5.74</v>
      </c>
      <c r="T57" s="201">
        <v>0.91</v>
      </c>
      <c r="U57" s="201">
        <v>2.33</v>
      </c>
      <c r="V57" s="201">
        <v>4.3099999999999996</v>
      </c>
      <c r="W57" s="201">
        <v>9.59</v>
      </c>
      <c r="X57" s="201">
        <v>30.66</v>
      </c>
      <c r="Y57" s="201">
        <v>0</v>
      </c>
      <c r="Z57" s="201">
        <v>64.900000000000006</v>
      </c>
      <c r="AA57" s="201">
        <v>20.37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308.17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3.71</v>
      </c>
      <c r="AV57" s="201">
        <v>0.11</v>
      </c>
      <c r="AW57" s="201">
        <v>0</v>
      </c>
      <c r="AX57" s="201">
        <v>0</v>
      </c>
      <c r="AY57" s="201">
        <v>0.37</v>
      </c>
    </row>
    <row r="58" spans="1:51">
      <c r="A58" t="s">
        <v>100</v>
      </c>
      <c r="B58" s="201">
        <v>0</v>
      </c>
      <c r="C58" s="201">
        <v>0</v>
      </c>
      <c r="D58" s="201">
        <v>23.45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240.87</v>
      </c>
      <c r="L58" s="201">
        <v>8.5500000000000007</v>
      </c>
      <c r="M58" s="201">
        <v>29.77</v>
      </c>
      <c r="N58" s="201">
        <v>12.36</v>
      </c>
      <c r="O58" s="201">
        <v>34.35</v>
      </c>
      <c r="P58" s="201">
        <v>1.18</v>
      </c>
      <c r="Q58" s="201">
        <v>4.7</v>
      </c>
      <c r="R58" s="201">
        <v>9.33</v>
      </c>
      <c r="S58" s="201">
        <v>5.74</v>
      </c>
      <c r="T58" s="201">
        <v>0.91</v>
      </c>
      <c r="U58" s="201">
        <v>2.33</v>
      </c>
      <c r="V58" s="201">
        <v>4.3099999999999996</v>
      </c>
      <c r="W58" s="201">
        <v>9.59</v>
      </c>
      <c r="X58" s="201">
        <v>30.66</v>
      </c>
      <c r="Y58" s="201">
        <v>0</v>
      </c>
      <c r="Z58" s="201">
        <v>64.900000000000006</v>
      </c>
      <c r="AA58" s="201">
        <v>20.37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308.17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3.71</v>
      </c>
      <c r="AV58" s="201">
        <v>0.11</v>
      </c>
      <c r="AW58" s="201">
        <v>0</v>
      </c>
      <c r="AX58" s="201">
        <v>0</v>
      </c>
      <c r="AY58" s="201">
        <v>0.37</v>
      </c>
    </row>
    <row r="59" spans="1:51">
      <c r="A59" t="s">
        <v>101</v>
      </c>
      <c r="B59" s="201">
        <v>0</v>
      </c>
      <c r="C59" s="201">
        <v>0</v>
      </c>
      <c r="D59" s="201">
        <v>23.45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240.87</v>
      </c>
      <c r="L59" s="201">
        <v>8.5500000000000007</v>
      </c>
      <c r="M59" s="201">
        <v>29.77</v>
      </c>
      <c r="N59" s="201">
        <v>12.36</v>
      </c>
      <c r="O59" s="201">
        <v>34.35</v>
      </c>
      <c r="P59" s="201">
        <v>1.18</v>
      </c>
      <c r="Q59" s="201">
        <v>4.7</v>
      </c>
      <c r="R59" s="201">
        <v>9.33</v>
      </c>
      <c r="S59" s="201">
        <v>5.74</v>
      </c>
      <c r="T59" s="201">
        <v>0.91</v>
      </c>
      <c r="U59" s="201">
        <v>2.33</v>
      </c>
      <c r="V59" s="201">
        <v>4.3099999999999996</v>
      </c>
      <c r="W59" s="201">
        <v>9.59</v>
      </c>
      <c r="X59" s="201">
        <v>30.66</v>
      </c>
      <c r="Y59" s="201">
        <v>0</v>
      </c>
      <c r="Z59" s="201">
        <v>64.900000000000006</v>
      </c>
      <c r="AA59" s="201">
        <v>20.37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308.17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3.71</v>
      </c>
      <c r="AV59" s="201">
        <v>0.11</v>
      </c>
      <c r="AW59" s="201">
        <v>0</v>
      </c>
      <c r="AX59" s="201">
        <v>0</v>
      </c>
      <c r="AY59" s="201">
        <v>0.37</v>
      </c>
    </row>
    <row r="60" spans="1:51">
      <c r="A60" t="s">
        <v>102</v>
      </c>
      <c r="B60" s="201">
        <v>0</v>
      </c>
      <c r="C60" s="201">
        <v>0</v>
      </c>
      <c r="D60" s="201">
        <v>23.45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240.87</v>
      </c>
      <c r="L60" s="201">
        <v>8.5500000000000007</v>
      </c>
      <c r="M60" s="201">
        <v>29.77</v>
      </c>
      <c r="N60" s="201">
        <v>12.36</v>
      </c>
      <c r="O60" s="201">
        <v>34.35</v>
      </c>
      <c r="P60" s="201">
        <v>1.18</v>
      </c>
      <c r="Q60" s="201">
        <v>4.7</v>
      </c>
      <c r="R60" s="201">
        <v>9.33</v>
      </c>
      <c r="S60" s="201">
        <v>5.74</v>
      </c>
      <c r="T60" s="201">
        <v>0.91</v>
      </c>
      <c r="U60" s="201">
        <v>2.33</v>
      </c>
      <c r="V60" s="201">
        <v>4.3099999999999996</v>
      </c>
      <c r="W60" s="201">
        <v>9.59</v>
      </c>
      <c r="X60" s="201">
        <v>30.66</v>
      </c>
      <c r="Y60" s="201">
        <v>0</v>
      </c>
      <c r="Z60" s="201">
        <v>64.900000000000006</v>
      </c>
      <c r="AA60" s="201">
        <v>20.37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308.17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3.71</v>
      </c>
      <c r="AV60" s="201">
        <v>0.11</v>
      </c>
      <c r="AW60" s="201">
        <v>0</v>
      </c>
      <c r="AX60" s="201">
        <v>0</v>
      </c>
      <c r="AY60" s="201">
        <v>0.37</v>
      </c>
    </row>
    <row r="61" spans="1:51">
      <c r="A61" t="s">
        <v>103</v>
      </c>
      <c r="B61" s="201">
        <v>0</v>
      </c>
      <c r="C61" s="201">
        <v>0</v>
      </c>
      <c r="D61" s="201">
        <v>23.45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240.87</v>
      </c>
      <c r="L61" s="201">
        <v>8.5500000000000007</v>
      </c>
      <c r="M61" s="201">
        <v>29.77</v>
      </c>
      <c r="N61" s="201">
        <v>12.36</v>
      </c>
      <c r="O61" s="201">
        <v>34.35</v>
      </c>
      <c r="P61" s="201">
        <v>1.18</v>
      </c>
      <c r="Q61" s="201">
        <v>4.7</v>
      </c>
      <c r="R61" s="201">
        <v>9.33</v>
      </c>
      <c r="S61" s="201">
        <v>5.74</v>
      </c>
      <c r="T61" s="201">
        <v>0.91</v>
      </c>
      <c r="U61" s="201">
        <v>2.33</v>
      </c>
      <c r="V61" s="201">
        <v>4.3099999999999996</v>
      </c>
      <c r="W61" s="201">
        <v>9.59</v>
      </c>
      <c r="X61" s="201">
        <v>30.66</v>
      </c>
      <c r="Y61" s="201">
        <v>0</v>
      </c>
      <c r="Z61" s="201">
        <v>64.900000000000006</v>
      </c>
      <c r="AA61" s="201">
        <v>20.37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308.17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3.71</v>
      </c>
      <c r="AV61" s="201">
        <v>0.11</v>
      </c>
      <c r="AW61" s="201">
        <v>0</v>
      </c>
      <c r="AX61" s="201">
        <v>0</v>
      </c>
      <c r="AY61" s="201">
        <v>0.37</v>
      </c>
    </row>
    <row r="62" spans="1:51">
      <c r="A62" t="s">
        <v>104</v>
      </c>
      <c r="B62" s="201">
        <v>0</v>
      </c>
      <c r="C62" s="201">
        <v>0</v>
      </c>
      <c r="D62" s="201">
        <v>23.45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240.87</v>
      </c>
      <c r="L62" s="201">
        <v>8.5500000000000007</v>
      </c>
      <c r="M62" s="201">
        <v>29.77</v>
      </c>
      <c r="N62" s="201">
        <v>12.36</v>
      </c>
      <c r="O62" s="201">
        <v>34.35</v>
      </c>
      <c r="P62" s="201">
        <v>1.18</v>
      </c>
      <c r="Q62" s="201">
        <v>4.7</v>
      </c>
      <c r="R62" s="201">
        <v>9.33</v>
      </c>
      <c r="S62" s="201">
        <v>5.74</v>
      </c>
      <c r="T62" s="201">
        <v>0.91</v>
      </c>
      <c r="U62" s="201">
        <v>2.33</v>
      </c>
      <c r="V62" s="201">
        <v>4.3099999999999996</v>
      </c>
      <c r="W62" s="201">
        <v>9.59</v>
      </c>
      <c r="X62" s="201">
        <v>30.66</v>
      </c>
      <c r="Y62" s="201">
        <v>0</v>
      </c>
      <c r="Z62" s="201">
        <v>64.900000000000006</v>
      </c>
      <c r="AA62" s="201">
        <v>20.37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308.17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3.71</v>
      </c>
      <c r="AV62" s="201">
        <v>0.11</v>
      </c>
      <c r="AW62" s="201">
        <v>0</v>
      </c>
      <c r="AX62" s="201">
        <v>0</v>
      </c>
      <c r="AY62" s="201">
        <v>0.37</v>
      </c>
    </row>
    <row r="63" spans="1:51">
      <c r="A63" t="s">
        <v>105</v>
      </c>
      <c r="B63" s="201">
        <v>0</v>
      </c>
      <c r="C63" s="201">
        <v>0</v>
      </c>
      <c r="D63" s="201">
        <v>23.45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240.87</v>
      </c>
      <c r="L63" s="201">
        <v>8.5500000000000007</v>
      </c>
      <c r="M63" s="201">
        <v>29.77</v>
      </c>
      <c r="N63" s="201">
        <v>12.36</v>
      </c>
      <c r="O63" s="201">
        <v>34.35</v>
      </c>
      <c r="P63" s="201">
        <v>1.18</v>
      </c>
      <c r="Q63" s="201">
        <v>4.7</v>
      </c>
      <c r="R63" s="201">
        <v>9.33</v>
      </c>
      <c r="S63" s="201">
        <v>5.74</v>
      </c>
      <c r="T63" s="201">
        <v>0.91</v>
      </c>
      <c r="U63" s="201">
        <v>2.33</v>
      </c>
      <c r="V63" s="201">
        <v>4.3099999999999996</v>
      </c>
      <c r="W63" s="201">
        <v>9.59</v>
      </c>
      <c r="X63" s="201">
        <v>30.66</v>
      </c>
      <c r="Y63" s="201">
        <v>0</v>
      </c>
      <c r="Z63" s="201">
        <v>64.900000000000006</v>
      </c>
      <c r="AA63" s="201">
        <v>20.37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308.17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3.71</v>
      </c>
      <c r="AV63" s="201">
        <v>0.11</v>
      </c>
      <c r="AW63" s="201">
        <v>0</v>
      </c>
      <c r="AX63" s="201">
        <v>0</v>
      </c>
      <c r="AY63" s="201">
        <v>0.37</v>
      </c>
    </row>
    <row r="64" spans="1:51">
      <c r="A64" t="s">
        <v>106</v>
      </c>
      <c r="B64" s="201">
        <v>0</v>
      </c>
      <c r="C64" s="201">
        <v>0</v>
      </c>
      <c r="D64" s="201">
        <v>23.45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240.87</v>
      </c>
      <c r="L64" s="201">
        <v>8.5500000000000007</v>
      </c>
      <c r="M64" s="201">
        <v>29.77</v>
      </c>
      <c r="N64" s="201">
        <v>12.36</v>
      </c>
      <c r="O64" s="201">
        <v>34.35</v>
      </c>
      <c r="P64" s="201">
        <v>1.18</v>
      </c>
      <c r="Q64" s="201">
        <v>4.7</v>
      </c>
      <c r="R64" s="201">
        <v>9.33</v>
      </c>
      <c r="S64" s="201">
        <v>5.74</v>
      </c>
      <c r="T64" s="201">
        <v>0.91</v>
      </c>
      <c r="U64" s="201">
        <v>2.33</v>
      </c>
      <c r="V64" s="201">
        <v>4.3099999999999996</v>
      </c>
      <c r="W64" s="201">
        <v>9.59</v>
      </c>
      <c r="X64" s="201">
        <v>30.66</v>
      </c>
      <c r="Y64" s="201">
        <v>0</v>
      </c>
      <c r="Z64" s="201">
        <v>64.900000000000006</v>
      </c>
      <c r="AA64" s="201">
        <v>20.37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308.17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3.71</v>
      </c>
      <c r="AV64" s="201">
        <v>0.11</v>
      </c>
      <c r="AW64" s="201">
        <v>0</v>
      </c>
      <c r="AX64" s="201">
        <v>0</v>
      </c>
      <c r="AY64" s="201">
        <v>0.37</v>
      </c>
    </row>
    <row r="65" spans="1:51">
      <c r="A65" t="s">
        <v>107</v>
      </c>
      <c r="B65" s="201">
        <v>0</v>
      </c>
      <c r="C65" s="201">
        <v>0</v>
      </c>
      <c r="D65" s="201">
        <v>23.45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240.87</v>
      </c>
      <c r="L65" s="201">
        <v>8.5500000000000007</v>
      </c>
      <c r="M65" s="201">
        <v>2.73</v>
      </c>
      <c r="N65" s="201">
        <v>1.07</v>
      </c>
      <c r="O65" s="201">
        <v>2.97</v>
      </c>
      <c r="P65" s="201">
        <v>1.18</v>
      </c>
      <c r="Q65" s="201">
        <v>4.7</v>
      </c>
      <c r="R65" s="201">
        <v>9.33</v>
      </c>
      <c r="S65" s="201">
        <v>5.74</v>
      </c>
      <c r="T65" s="201">
        <v>0.91</v>
      </c>
      <c r="U65" s="201">
        <v>2.33</v>
      </c>
      <c r="V65" s="201">
        <v>4.3099999999999996</v>
      </c>
      <c r="W65" s="201">
        <v>9.59</v>
      </c>
      <c r="X65" s="201">
        <v>30.66</v>
      </c>
      <c r="Y65" s="201">
        <v>0</v>
      </c>
      <c r="Z65" s="201">
        <v>64.900000000000006</v>
      </c>
      <c r="AA65" s="201">
        <v>20.37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308.17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3.71</v>
      </c>
      <c r="AV65" s="201">
        <v>0.11</v>
      </c>
      <c r="AW65" s="201">
        <v>0</v>
      </c>
      <c r="AX65" s="201">
        <v>0</v>
      </c>
      <c r="AY65" s="201">
        <v>0.37</v>
      </c>
    </row>
    <row r="66" spans="1:51">
      <c r="A66" t="s">
        <v>108</v>
      </c>
      <c r="B66" s="201">
        <v>0</v>
      </c>
      <c r="C66" s="201">
        <v>0</v>
      </c>
      <c r="D66" s="201">
        <v>23.45</v>
      </c>
      <c r="E66" s="201">
        <v>0</v>
      </c>
      <c r="F66" s="201">
        <v>0</v>
      </c>
      <c r="G66" s="201">
        <v>38.19</v>
      </c>
      <c r="H66" s="201">
        <v>0</v>
      </c>
      <c r="I66" s="201">
        <v>0</v>
      </c>
      <c r="J66" s="201">
        <v>48.18</v>
      </c>
      <c r="K66" s="201">
        <v>240.87</v>
      </c>
      <c r="L66" s="201">
        <v>8.5500000000000007</v>
      </c>
      <c r="M66" s="201">
        <v>2.4300000000000002</v>
      </c>
      <c r="N66" s="201">
        <v>1.01</v>
      </c>
      <c r="O66" s="201">
        <v>2.81</v>
      </c>
      <c r="P66" s="201">
        <v>1.18</v>
      </c>
      <c r="Q66" s="201">
        <v>4.7</v>
      </c>
      <c r="R66" s="201">
        <v>9.33</v>
      </c>
      <c r="S66" s="201">
        <v>5.74</v>
      </c>
      <c r="T66" s="201">
        <v>0.91</v>
      </c>
      <c r="U66" s="201">
        <v>2.33</v>
      </c>
      <c r="V66" s="201">
        <v>4.3099999999999996</v>
      </c>
      <c r="W66" s="201">
        <v>9.59</v>
      </c>
      <c r="X66" s="201">
        <v>30.66</v>
      </c>
      <c r="Y66" s="201">
        <v>0</v>
      </c>
      <c r="Z66" s="201">
        <v>64.900000000000006</v>
      </c>
      <c r="AA66" s="201">
        <v>20.37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308.17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3.71</v>
      </c>
      <c r="AV66" s="201">
        <v>0.11</v>
      </c>
      <c r="AW66" s="201">
        <v>0</v>
      </c>
      <c r="AX66" s="201">
        <v>0</v>
      </c>
      <c r="AY66" s="201">
        <v>0.37</v>
      </c>
    </row>
    <row r="67" spans="1:51">
      <c r="A67" t="s">
        <v>109</v>
      </c>
      <c r="B67" s="201">
        <v>0</v>
      </c>
      <c r="C67" s="201">
        <v>0</v>
      </c>
      <c r="D67" s="201">
        <v>23.45</v>
      </c>
      <c r="E67" s="201">
        <v>0</v>
      </c>
      <c r="F67" s="201">
        <v>0</v>
      </c>
      <c r="G67" s="201">
        <v>38.19</v>
      </c>
      <c r="H67" s="201">
        <v>0</v>
      </c>
      <c r="I67" s="201">
        <v>0</v>
      </c>
      <c r="J67" s="201">
        <v>50.6</v>
      </c>
      <c r="K67" s="201">
        <v>240.87</v>
      </c>
      <c r="L67" s="201">
        <v>8.5500000000000007</v>
      </c>
      <c r="M67" s="201">
        <v>2.4300000000000002</v>
      </c>
      <c r="N67" s="201">
        <v>1.01</v>
      </c>
      <c r="O67" s="201">
        <v>2.81</v>
      </c>
      <c r="P67" s="201">
        <v>1.18</v>
      </c>
      <c r="Q67" s="201">
        <v>4.7</v>
      </c>
      <c r="R67" s="201">
        <v>9.33</v>
      </c>
      <c r="S67" s="201">
        <v>5.74</v>
      </c>
      <c r="T67" s="201">
        <v>0.91</v>
      </c>
      <c r="U67" s="201">
        <v>2.33</v>
      </c>
      <c r="V67" s="201">
        <v>4.3099999999999996</v>
      </c>
      <c r="W67" s="201">
        <v>9.59</v>
      </c>
      <c r="X67" s="201">
        <v>30.66</v>
      </c>
      <c r="Y67" s="201">
        <v>0</v>
      </c>
      <c r="Z67" s="201">
        <v>64.900000000000006</v>
      </c>
      <c r="AA67" s="201">
        <v>20.37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308.17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3.71</v>
      </c>
      <c r="AV67" s="201">
        <v>0.11</v>
      </c>
      <c r="AW67" s="201">
        <v>0</v>
      </c>
      <c r="AX67" s="201">
        <v>0</v>
      </c>
      <c r="AY67" s="201">
        <v>0.37</v>
      </c>
    </row>
    <row r="68" spans="1:51">
      <c r="A68" t="s">
        <v>110</v>
      </c>
      <c r="B68" s="201">
        <v>0</v>
      </c>
      <c r="C68" s="201">
        <v>0</v>
      </c>
      <c r="D68" s="201">
        <v>23.45</v>
      </c>
      <c r="E68" s="201">
        <v>0</v>
      </c>
      <c r="F68" s="201">
        <v>0</v>
      </c>
      <c r="G68" s="201">
        <v>38.19</v>
      </c>
      <c r="H68" s="201">
        <v>0</v>
      </c>
      <c r="I68" s="201">
        <v>0</v>
      </c>
      <c r="J68" s="201">
        <v>50.6</v>
      </c>
      <c r="K68" s="201">
        <v>240.87</v>
      </c>
      <c r="L68" s="201">
        <v>8.5500000000000007</v>
      </c>
      <c r="M68" s="201">
        <v>2.4300000000000002</v>
      </c>
      <c r="N68" s="201">
        <v>1.01</v>
      </c>
      <c r="O68" s="201">
        <v>2.81</v>
      </c>
      <c r="P68" s="201">
        <v>1.18</v>
      </c>
      <c r="Q68" s="201">
        <v>4.7</v>
      </c>
      <c r="R68" s="201">
        <v>9.33</v>
      </c>
      <c r="S68" s="201">
        <v>5.74</v>
      </c>
      <c r="T68" s="201">
        <v>0.91</v>
      </c>
      <c r="U68" s="201">
        <v>2.33</v>
      </c>
      <c r="V68" s="201">
        <v>4.3099999999999996</v>
      </c>
      <c r="W68" s="201">
        <v>9.59</v>
      </c>
      <c r="X68" s="201">
        <v>30.66</v>
      </c>
      <c r="Y68" s="201">
        <v>0</v>
      </c>
      <c r="Z68" s="201">
        <v>64.900000000000006</v>
      </c>
      <c r="AA68" s="201">
        <v>20.37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308.17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3.71</v>
      </c>
      <c r="AV68" s="201">
        <v>0.11</v>
      </c>
      <c r="AW68" s="201">
        <v>0</v>
      </c>
      <c r="AX68" s="201">
        <v>0</v>
      </c>
      <c r="AY68" s="201">
        <v>0.37</v>
      </c>
    </row>
    <row r="69" spans="1:51">
      <c r="A69" t="s">
        <v>111</v>
      </c>
      <c r="B69" s="201">
        <v>0</v>
      </c>
      <c r="C69" s="201">
        <v>0</v>
      </c>
      <c r="D69" s="201">
        <v>23.45</v>
      </c>
      <c r="E69" s="201">
        <v>0</v>
      </c>
      <c r="F69" s="201">
        <v>0</v>
      </c>
      <c r="G69" s="201">
        <v>38.19</v>
      </c>
      <c r="H69" s="201">
        <v>0</v>
      </c>
      <c r="I69" s="201">
        <v>0</v>
      </c>
      <c r="J69" s="201">
        <v>50.6</v>
      </c>
      <c r="K69" s="201">
        <v>240.87</v>
      </c>
      <c r="L69" s="201">
        <v>0.68</v>
      </c>
      <c r="M69" s="201">
        <v>2.4300000000000002</v>
      </c>
      <c r="N69" s="201">
        <v>1.01</v>
      </c>
      <c r="O69" s="201">
        <v>2.81</v>
      </c>
      <c r="P69" s="201">
        <v>1.18</v>
      </c>
      <c r="Q69" s="201">
        <v>1.83</v>
      </c>
      <c r="R69" s="201">
        <v>0.74</v>
      </c>
      <c r="S69" s="201">
        <v>1.94</v>
      </c>
      <c r="T69" s="201">
        <v>0.06</v>
      </c>
      <c r="U69" s="201">
        <v>2.33</v>
      </c>
      <c r="V69" s="201">
        <v>0.35</v>
      </c>
      <c r="W69" s="201">
        <v>0.77</v>
      </c>
      <c r="X69" s="201">
        <v>2.4500000000000002</v>
      </c>
      <c r="Y69" s="201">
        <v>0</v>
      </c>
      <c r="Z69" s="201">
        <v>4.6100000000000003</v>
      </c>
      <c r="AA69" s="201">
        <v>1.49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308.17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0.11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23.45</v>
      </c>
      <c r="E70" s="201">
        <v>0</v>
      </c>
      <c r="F70" s="201">
        <v>0</v>
      </c>
      <c r="G70" s="201">
        <v>38.19</v>
      </c>
      <c r="H70" s="201">
        <v>0</v>
      </c>
      <c r="I70" s="201">
        <v>0</v>
      </c>
      <c r="J70" s="201">
        <v>50.6</v>
      </c>
      <c r="K70" s="201">
        <v>240.87</v>
      </c>
      <c r="L70" s="201">
        <v>0.68</v>
      </c>
      <c r="M70" s="201">
        <v>2.4300000000000002</v>
      </c>
      <c r="N70" s="201">
        <v>1.01</v>
      </c>
      <c r="O70" s="201">
        <v>2.81</v>
      </c>
      <c r="P70" s="201">
        <v>1.18</v>
      </c>
      <c r="Q70" s="201">
        <v>0.38</v>
      </c>
      <c r="R70" s="201">
        <v>0.75</v>
      </c>
      <c r="S70" s="201">
        <v>0.46</v>
      </c>
      <c r="T70" s="201">
        <v>0.06</v>
      </c>
      <c r="U70" s="201">
        <v>2.33</v>
      </c>
      <c r="V70" s="201">
        <v>0.35</v>
      </c>
      <c r="W70" s="201">
        <v>0.77</v>
      </c>
      <c r="X70" s="201">
        <v>2.4500000000000002</v>
      </c>
      <c r="Y70" s="201">
        <v>0</v>
      </c>
      <c r="Z70" s="201">
        <v>4.6100000000000003</v>
      </c>
      <c r="AA70" s="201">
        <v>1.49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308.17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0.11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23.45</v>
      </c>
      <c r="E71" s="201">
        <v>0</v>
      </c>
      <c r="F71" s="201">
        <v>0</v>
      </c>
      <c r="G71" s="201">
        <v>38.19</v>
      </c>
      <c r="H71" s="201">
        <v>0</v>
      </c>
      <c r="I71" s="201">
        <v>0</v>
      </c>
      <c r="J71" s="201">
        <v>50.91</v>
      </c>
      <c r="K71" s="201">
        <v>240.87</v>
      </c>
      <c r="L71" s="201">
        <v>0.68</v>
      </c>
      <c r="M71" s="201">
        <v>2.4300000000000002</v>
      </c>
      <c r="N71" s="201">
        <v>1.01</v>
      </c>
      <c r="O71" s="201">
        <v>2.81</v>
      </c>
      <c r="P71" s="201">
        <v>1.18</v>
      </c>
      <c r="Q71" s="201">
        <v>0.38</v>
      </c>
      <c r="R71" s="201">
        <v>0.75</v>
      </c>
      <c r="S71" s="201">
        <v>0.46</v>
      </c>
      <c r="T71" s="201">
        <v>0.06</v>
      </c>
      <c r="U71" s="201">
        <v>2.33</v>
      </c>
      <c r="V71" s="201">
        <v>0.35</v>
      </c>
      <c r="W71" s="201">
        <v>0.77</v>
      </c>
      <c r="X71" s="201">
        <v>2.4500000000000002</v>
      </c>
      <c r="Y71" s="201">
        <v>0</v>
      </c>
      <c r="Z71" s="201">
        <v>4.6100000000000003</v>
      </c>
      <c r="AA71" s="201">
        <v>1.49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308.17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0.11</v>
      </c>
      <c r="AW71" s="201">
        <v>0.06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23.68</v>
      </c>
      <c r="E72" s="201">
        <v>0</v>
      </c>
      <c r="F72" s="201">
        <v>0</v>
      </c>
      <c r="G72" s="201">
        <v>38.19</v>
      </c>
      <c r="H72" s="201">
        <v>0</v>
      </c>
      <c r="I72" s="201">
        <v>0</v>
      </c>
      <c r="J72" s="201">
        <v>50.91</v>
      </c>
      <c r="K72" s="201">
        <v>240.87</v>
      </c>
      <c r="L72" s="201">
        <v>0.68</v>
      </c>
      <c r="M72" s="201">
        <v>2.4300000000000002</v>
      </c>
      <c r="N72" s="201">
        <v>1.01</v>
      </c>
      <c r="O72" s="201">
        <v>2.81</v>
      </c>
      <c r="P72" s="201">
        <v>1.18</v>
      </c>
      <c r="Q72" s="201">
        <v>0.38</v>
      </c>
      <c r="R72" s="201">
        <v>0.75</v>
      </c>
      <c r="S72" s="201">
        <v>0.46</v>
      </c>
      <c r="T72" s="201">
        <v>0.06</v>
      </c>
      <c r="U72" s="201">
        <v>2.33</v>
      </c>
      <c r="V72" s="201">
        <v>0.35</v>
      </c>
      <c r="W72" s="201">
        <v>0.77</v>
      </c>
      <c r="X72" s="201">
        <v>2.4500000000000002</v>
      </c>
      <c r="Y72" s="201">
        <v>0</v>
      </c>
      <c r="Z72" s="201">
        <v>4.6100000000000003</v>
      </c>
      <c r="AA72" s="201">
        <v>1.49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308.17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0.11</v>
      </c>
      <c r="AW72" s="201">
        <v>0.17</v>
      </c>
      <c r="AX72" s="201">
        <v>0.03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23.68</v>
      </c>
      <c r="E73" s="201">
        <v>0</v>
      </c>
      <c r="F73" s="201">
        <v>0</v>
      </c>
      <c r="G73" s="201">
        <v>38.19</v>
      </c>
      <c r="H73" s="201">
        <v>0</v>
      </c>
      <c r="I73" s="201">
        <v>0</v>
      </c>
      <c r="J73" s="201">
        <v>50.91</v>
      </c>
      <c r="K73" s="201">
        <v>240.87</v>
      </c>
      <c r="L73" s="201">
        <v>0.68</v>
      </c>
      <c r="M73" s="201">
        <v>2.4300000000000002</v>
      </c>
      <c r="N73" s="201">
        <v>1.01</v>
      </c>
      <c r="O73" s="201">
        <v>2.81</v>
      </c>
      <c r="P73" s="201">
        <v>1.18</v>
      </c>
      <c r="Q73" s="201">
        <v>0.38</v>
      </c>
      <c r="R73" s="201">
        <v>0.75</v>
      </c>
      <c r="S73" s="201">
        <v>0.46</v>
      </c>
      <c r="T73" s="201">
        <v>0.06</v>
      </c>
      <c r="U73" s="201">
        <v>2.33</v>
      </c>
      <c r="V73" s="201">
        <v>0.35</v>
      </c>
      <c r="W73" s="201">
        <v>0.77</v>
      </c>
      <c r="X73" s="201">
        <v>2.4500000000000002</v>
      </c>
      <c r="Y73" s="201">
        <v>0</v>
      </c>
      <c r="Z73" s="201">
        <v>4.6100000000000003</v>
      </c>
      <c r="AA73" s="201">
        <v>1.49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308.17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0.11</v>
      </c>
      <c r="AW73" s="201">
        <v>0.17</v>
      </c>
      <c r="AX73" s="201">
        <v>0.08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23.68</v>
      </c>
      <c r="E74" s="201">
        <v>0</v>
      </c>
      <c r="F74" s="201">
        <v>0</v>
      </c>
      <c r="G74" s="201">
        <v>38.19</v>
      </c>
      <c r="H74" s="201">
        <v>0</v>
      </c>
      <c r="I74" s="201">
        <v>0</v>
      </c>
      <c r="J74" s="201">
        <v>50.91</v>
      </c>
      <c r="K74" s="201">
        <v>240.87</v>
      </c>
      <c r="L74" s="201">
        <v>0.68</v>
      </c>
      <c r="M74" s="201">
        <v>2.4300000000000002</v>
      </c>
      <c r="N74" s="201">
        <v>1.01</v>
      </c>
      <c r="O74" s="201">
        <v>2.81</v>
      </c>
      <c r="P74" s="201">
        <v>1.18</v>
      </c>
      <c r="Q74" s="201">
        <v>0.38</v>
      </c>
      <c r="R74" s="201">
        <v>0.75</v>
      </c>
      <c r="S74" s="201">
        <v>0.46</v>
      </c>
      <c r="T74" s="201">
        <v>0.06</v>
      </c>
      <c r="U74" s="201">
        <v>2.33</v>
      </c>
      <c r="V74" s="201">
        <v>0.34</v>
      </c>
      <c r="W74" s="201">
        <v>0.77</v>
      </c>
      <c r="X74" s="201">
        <v>2.4500000000000002</v>
      </c>
      <c r="Y74" s="201">
        <v>0</v>
      </c>
      <c r="Z74" s="201">
        <v>4.6100000000000003</v>
      </c>
      <c r="AA74" s="201">
        <v>1.49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308.17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0.11</v>
      </c>
      <c r="AW74" s="201">
        <v>0.27</v>
      </c>
      <c r="AX74" s="201">
        <v>0.08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23.68</v>
      </c>
      <c r="E75" s="201">
        <v>0</v>
      </c>
      <c r="F75" s="201">
        <v>0</v>
      </c>
      <c r="G75" s="201">
        <v>38.19</v>
      </c>
      <c r="H75" s="201">
        <v>0</v>
      </c>
      <c r="I75" s="201">
        <v>0</v>
      </c>
      <c r="J75" s="201">
        <v>50.91</v>
      </c>
      <c r="K75" s="201">
        <v>240.87</v>
      </c>
      <c r="L75" s="201">
        <v>0.68</v>
      </c>
      <c r="M75" s="201">
        <v>2.4300000000000002</v>
      </c>
      <c r="N75" s="201">
        <v>1.01</v>
      </c>
      <c r="O75" s="201">
        <v>2.81</v>
      </c>
      <c r="P75" s="201">
        <v>1.18</v>
      </c>
      <c r="Q75" s="201">
        <v>0.38</v>
      </c>
      <c r="R75" s="201">
        <v>0.75</v>
      </c>
      <c r="S75" s="201">
        <v>0.46</v>
      </c>
      <c r="T75" s="201">
        <v>0.06</v>
      </c>
      <c r="U75" s="201">
        <v>2.33</v>
      </c>
      <c r="V75" s="201">
        <v>0.34</v>
      </c>
      <c r="W75" s="201">
        <v>0.77</v>
      </c>
      <c r="X75" s="201">
        <v>2.4500000000000002</v>
      </c>
      <c r="Y75" s="201">
        <v>0</v>
      </c>
      <c r="Z75" s="201">
        <v>4.6100000000000003</v>
      </c>
      <c r="AA75" s="201">
        <v>1.49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16.72</v>
      </c>
      <c r="AL75" s="201">
        <v>0</v>
      </c>
      <c r="AM75" s="201">
        <v>0</v>
      </c>
      <c r="AN75" s="201">
        <v>0</v>
      </c>
      <c r="AO75" s="201">
        <v>308.17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0.11</v>
      </c>
      <c r="AW75" s="201">
        <v>0.27</v>
      </c>
      <c r="AX75" s="201">
        <v>0.1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23.68</v>
      </c>
      <c r="E76" s="201">
        <v>0</v>
      </c>
      <c r="F76" s="201">
        <v>0</v>
      </c>
      <c r="G76" s="201">
        <v>38.19</v>
      </c>
      <c r="H76" s="201">
        <v>0</v>
      </c>
      <c r="I76" s="201">
        <v>0</v>
      </c>
      <c r="J76" s="201">
        <v>50.91</v>
      </c>
      <c r="K76" s="201">
        <v>240.87</v>
      </c>
      <c r="L76" s="201">
        <v>0.68</v>
      </c>
      <c r="M76" s="201">
        <v>2.4300000000000002</v>
      </c>
      <c r="N76" s="201">
        <v>1.01</v>
      </c>
      <c r="O76" s="201">
        <v>2.81</v>
      </c>
      <c r="P76" s="201">
        <v>1.18</v>
      </c>
      <c r="Q76" s="201">
        <v>0.38</v>
      </c>
      <c r="R76" s="201">
        <v>0.75</v>
      </c>
      <c r="S76" s="201">
        <v>0.46</v>
      </c>
      <c r="T76" s="201">
        <v>0.06</v>
      </c>
      <c r="U76" s="201">
        <v>2.33</v>
      </c>
      <c r="V76" s="201">
        <v>0.34</v>
      </c>
      <c r="W76" s="201">
        <v>0.77</v>
      </c>
      <c r="X76" s="201">
        <v>2.4500000000000002</v>
      </c>
      <c r="Y76" s="201">
        <v>0</v>
      </c>
      <c r="Z76" s="201">
        <v>4.6100000000000003</v>
      </c>
      <c r="AA76" s="201">
        <v>1.49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16.72</v>
      </c>
      <c r="AL76" s="201">
        <v>0</v>
      </c>
      <c r="AM76" s="201">
        <v>0</v>
      </c>
      <c r="AN76" s="201">
        <v>0</v>
      </c>
      <c r="AO76" s="201">
        <v>308.17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0.2</v>
      </c>
      <c r="AW76" s="201">
        <v>0.34</v>
      </c>
      <c r="AX76" s="201">
        <v>0.15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23.68</v>
      </c>
      <c r="E77" s="201">
        <v>0</v>
      </c>
      <c r="F77" s="201">
        <v>0</v>
      </c>
      <c r="G77" s="201">
        <v>38.19</v>
      </c>
      <c r="H77" s="201">
        <v>0</v>
      </c>
      <c r="I77" s="201">
        <v>0</v>
      </c>
      <c r="J77" s="201">
        <v>50.91</v>
      </c>
      <c r="K77" s="201">
        <v>240.87</v>
      </c>
      <c r="L77" s="201">
        <v>8.7899999999999991</v>
      </c>
      <c r="M77" s="201">
        <v>2.4300000000000002</v>
      </c>
      <c r="N77" s="201">
        <v>1.01</v>
      </c>
      <c r="O77" s="201">
        <v>2.81</v>
      </c>
      <c r="P77" s="201">
        <v>1.18</v>
      </c>
      <c r="Q77" s="201">
        <v>4.2</v>
      </c>
      <c r="R77" s="201">
        <v>8.66</v>
      </c>
      <c r="S77" s="201">
        <v>5.76</v>
      </c>
      <c r="T77" s="201">
        <v>0.03</v>
      </c>
      <c r="U77" s="201">
        <v>2.33</v>
      </c>
      <c r="V77" s="201">
        <v>4.33</v>
      </c>
      <c r="W77" s="201">
        <v>0.77</v>
      </c>
      <c r="X77" s="201">
        <v>2.4500000000000002</v>
      </c>
      <c r="Y77" s="201">
        <v>0</v>
      </c>
      <c r="Z77" s="201">
        <v>4.6100000000000003</v>
      </c>
      <c r="AA77" s="201">
        <v>25.18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16.72</v>
      </c>
      <c r="AL77" s="201">
        <v>0</v>
      </c>
      <c r="AM77" s="201">
        <v>0</v>
      </c>
      <c r="AN77" s="201">
        <v>0</v>
      </c>
      <c r="AO77" s="201">
        <v>308.17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0.31</v>
      </c>
      <c r="AW77" s="201">
        <v>0.34</v>
      </c>
      <c r="AX77" s="201">
        <v>0.2</v>
      </c>
      <c r="AY77" s="201">
        <v>0.37</v>
      </c>
    </row>
    <row r="78" spans="1:51">
      <c r="A78" t="s">
        <v>120</v>
      </c>
      <c r="B78" s="201">
        <v>0</v>
      </c>
      <c r="C78" s="201">
        <v>0</v>
      </c>
      <c r="D78" s="201">
        <v>23.68</v>
      </c>
      <c r="E78" s="201">
        <v>0</v>
      </c>
      <c r="F78" s="201">
        <v>0</v>
      </c>
      <c r="G78" s="201">
        <v>38.19</v>
      </c>
      <c r="H78" s="201">
        <v>0</v>
      </c>
      <c r="I78" s="201">
        <v>0</v>
      </c>
      <c r="J78" s="201">
        <v>50.91</v>
      </c>
      <c r="K78" s="201">
        <v>240.71</v>
      </c>
      <c r="L78" s="201">
        <v>8.2799999999999994</v>
      </c>
      <c r="M78" s="201">
        <v>2.4300000000000002</v>
      </c>
      <c r="N78" s="201">
        <v>1.01</v>
      </c>
      <c r="O78" s="201">
        <v>2.81</v>
      </c>
      <c r="P78" s="201">
        <v>1.18</v>
      </c>
      <c r="Q78" s="201">
        <v>4.0999999999999996</v>
      </c>
      <c r="R78" s="201">
        <v>8.66</v>
      </c>
      <c r="S78" s="201">
        <v>5.18</v>
      </c>
      <c r="T78" s="201">
        <v>0.03</v>
      </c>
      <c r="U78" s="201">
        <v>2.33</v>
      </c>
      <c r="V78" s="201">
        <v>4.33</v>
      </c>
      <c r="W78" s="201">
        <v>0.77</v>
      </c>
      <c r="X78" s="201">
        <v>2.4500000000000002</v>
      </c>
      <c r="Y78" s="201">
        <v>0</v>
      </c>
      <c r="Z78" s="201">
        <v>4.6100000000000003</v>
      </c>
      <c r="AA78" s="201">
        <v>25.18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16.72</v>
      </c>
      <c r="AL78" s="201">
        <v>0</v>
      </c>
      <c r="AM78" s="201">
        <v>0</v>
      </c>
      <c r="AN78" s="201">
        <v>0</v>
      </c>
      <c r="AO78" s="201">
        <v>308.17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0.31</v>
      </c>
      <c r="AW78" s="201">
        <v>0.34</v>
      </c>
      <c r="AX78" s="201">
        <v>0.23</v>
      </c>
      <c r="AY78" s="201">
        <v>0.37</v>
      </c>
    </row>
    <row r="79" spans="1:51">
      <c r="A79" t="s">
        <v>121</v>
      </c>
      <c r="B79" s="201">
        <v>0</v>
      </c>
      <c r="C79" s="201">
        <v>0</v>
      </c>
      <c r="D79" s="201">
        <v>23.68</v>
      </c>
      <c r="E79" s="201">
        <v>0</v>
      </c>
      <c r="F79" s="201">
        <v>0</v>
      </c>
      <c r="G79" s="201">
        <v>38.19</v>
      </c>
      <c r="H79" s="201">
        <v>0</v>
      </c>
      <c r="I79" s="201">
        <v>0</v>
      </c>
      <c r="J79" s="201">
        <v>50.91</v>
      </c>
      <c r="K79" s="201">
        <v>238.5</v>
      </c>
      <c r="L79" s="201">
        <v>8.2799999999999994</v>
      </c>
      <c r="M79" s="201">
        <v>2.4300000000000002</v>
      </c>
      <c r="N79" s="201">
        <v>1.01</v>
      </c>
      <c r="O79" s="201">
        <v>2.81</v>
      </c>
      <c r="P79" s="201">
        <v>1.18</v>
      </c>
      <c r="Q79" s="201">
        <v>4.0999999999999996</v>
      </c>
      <c r="R79" s="201">
        <v>8.66</v>
      </c>
      <c r="S79" s="201">
        <v>5.18</v>
      </c>
      <c r="T79" s="201">
        <v>0.03</v>
      </c>
      <c r="U79" s="201">
        <v>2.33</v>
      </c>
      <c r="V79" s="201">
        <v>4.33</v>
      </c>
      <c r="W79" s="201">
        <v>0.77</v>
      </c>
      <c r="X79" s="201">
        <v>2.4500000000000002</v>
      </c>
      <c r="Y79" s="201">
        <v>0</v>
      </c>
      <c r="Z79" s="201">
        <v>4.6100000000000003</v>
      </c>
      <c r="AA79" s="201">
        <v>25.18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16.72</v>
      </c>
      <c r="AL79" s="201">
        <v>0</v>
      </c>
      <c r="AM79" s="201">
        <v>0</v>
      </c>
      <c r="AN79" s="201">
        <v>0</v>
      </c>
      <c r="AO79" s="201">
        <v>308.17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0.31</v>
      </c>
      <c r="AW79" s="201">
        <v>0.34</v>
      </c>
      <c r="AX79" s="201">
        <v>0.23</v>
      </c>
      <c r="AY79" s="201">
        <v>0.37</v>
      </c>
    </row>
    <row r="80" spans="1:51">
      <c r="A80" t="s">
        <v>122</v>
      </c>
      <c r="B80" s="201">
        <v>0</v>
      </c>
      <c r="C80" s="201">
        <v>0</v>
      </c>
      <c r="D80" s="201">
        <v>23.68</v>
      </c>
      <c r="E80" s="201">
        <v>0</v>
      </c>
      <c r="F80" s="201">
        <v>0</v>
      </c>
      <c r="G80" s="201">
        <v>38.19</v>
      </c>
      <c r="H80" s="201">
        <v>0</v>
      </c>
      <c r="I80" s="201">
        <v>0</v>
      </c>
      <c r="J80" s="201">
        <v>50.91</v>
      </c>
      <c r="K80" s="201">
        <v>238.5</v>
      </c>
      <c r="L80" s="201">
        <v>8.2799999999999994</v>
      </c>
      <c r="M80" s="201">
        <v>2.4300000000000002</v>
      </c>
      <c r="N80" s="201">
        <v>1.01</v>
      </c>
      <c r="O80" s="201">
        <v>2.81</v>
      </c>
      <c r="P80" s="201">
        <v>1.18</v>
      </c>
      <c r="Q80" s="201">
        <v>4.0999999999999996</v>
      </c>
      <c r="R80" s="201">
        <v>8.66</v>
      </c>
      <c r="S80" s="201">
        <v>5.18</v>
      </c>
      <c r="T80" s="201">
        <v>0.03</v>
      </c>
      <c r="U80" s="201">
        <v>2.33</v>
      </c>
      <c r="V80" s="201">
        <v>4.33</v>
      </c>
      <c r="W80" s="201">
        <v>0.77</v>
      </c>
      <c r="X80" s="201">
        <v>2.4500000000000002</v>
      </c>
      <c r="Y80" s="201">
        <v>0</v>
      </c>
      <c r="Z80" s="201">
        <v>4.6100000000000003</v>
      </c>
      <c r="AA80" s="201">
        <v>25.18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16.72</v>
      </c>
      <c r="AL80" s="201">
        <v>0</v>
      </c>
      <c r="AM80" s="201">
        <v>0</v>
      </c>
      <c r="AN80" s="201">
        <v>0</v>
      </c>
      <c r="AO80" s="201">
        <v>308.17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0.31</v>
      </c>
      <c r="AW80" s="201">
        <v>0.34</v>
      </c>
      <c r="AX80" s="201">
        <v>0.23</v>
      </c>
      <c r="AY80" s="201">
        <v>0.37</v>
      </c>
    </row>
    <row r="81" spans="1:51">
      <c r="A81" t="s">
        <v>123</v>
      </c>
      <c r="B81" s="201">
        <v>0</v>
      </c>
      <c r="C81" s="201">
        <v>0</v>
      </c>
      <c r="D81" s="201">
        <v>23.68</v>
      </c>
      <c r="E81" s="201">
        <v>0</v>
      </c>
      <c r="F81" s="201">
        <v>0</v>
      </c>
      <c r="G81" s="201">
        <v>38.19</v>
      </c>
      <c r="H81" s="201">
        <v>0</v>
      </c>
      <c r="I81" s="201">
        <v>0</v>
      </c>
      <c r="J81" s="201">
        <v>50.91</v>
      </c>
      <c r="K81" s="201">
        <v>238.5</v>
      </c>
      <c r="L81" s="201">
        <v>8.2799999999999994</v>
      </c>
      <c r="M81" s="201">
        <v>2.4300000000000002</v>
      </c>
      <c r="N81" s="201">
        <v>1.01</v>
      </c>
      <c r="O81" s="201">
        <v>2.81</v>
      </c>
      <c r="P81" s="201">
        <v>1.18</v>
      </c>
      <c r="Q81" s="201">
        <v>4.0999999999999996</v>
      </c>
      <c r="R81" s="201">
        <v>8.66</v>
      </c>
      <c r="S81" s="201">
        <v>5.18</v>
      </c>
      <c r="T81" s="201">
        <v>0.03</v>
      </c>
      <c r="U81" s="201">
        <v>2.33</v>
      </c>
      <c r="V81" s="201">
        <v>4.33</v>
      </c>
      <c r="W81" s="201">
        <v>0.77</v>
      </c>
      <c r="X81" s="201">
        <v>2.4500000000000002</v>
      </c>
      <c r="Y81" s="201">
        <v>0</v>
      </c>
      <c r="Z81" s="201">
        <v>4.6100000000000003</v>
      </c>
      <c r="AA81" s="201">
        <v>25.18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16.72</v>
      </c>
      <c r="AL81" s="201">
        <v>0</v>
      </c>
      <c r="AM81" s="201">
        <v>0</v>
      </c>
      <c r="AN81" s="201">
        <v>0</v>
      </c>
      <c r="AO81" s="201">
        <v>308.17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0.31</v>
      </c>
      <c r="AW81" s="201">
        <v>0.34</v>
      </c>
      <c r="AX81" s="201">
        <v>0.23</v>
      </c>
      <c r="AY81" s="201">
        <v>0.37</v>
      </c>
    </row>
    <row r="82" spans="1:51">
      <c r="A82" t="s">
        <v>124</v>
      </c>
      <c r="B82" s="201">
        <v>0</v>
      </c>
      <c r="C82" s="201">
        <v>0</v>
      </c>
      <c r="D82" s="201">
        <v>23.68</v>
      </c>
      <c r="E82" s="201">
        <v>0</v>
      </c>
      <c r="F82" s="201">
        <v>0</v>
      </c>
      <c r="G82" s="201">
        <v>38.19</v>
      </c>
      <c r="H82" s="201">
        <v>0</v>
      </c>
      <c r="I82" s="201">
        <v>0</v>
      </c>
      <c r="J82" s="201">
        <v>50.91</v>
      </c>
      <c r="K82" s="201">
        <v>238.5</v>
      </c>
      <c r="L82" s="201">
        <v>8.2799999999999994</v>
      </c>
      <c r="M82" s="201">
        <v>2.4300000000000002</v>
      </c>
      <c r="N82" s="201">
        <v>1.01</v>
      </c>
      <c r="O82" s="201">
        <v>2.81</v>
      </c>
      <c r="P82" s="201">
        <v>1.18</v>
      </c>
      <c r="Q82" s="201">
        <v>4.0999999999999996</v>
      </c>
      <c r="R82" s="201">
        <v>8.66</v>
      </c>
      <c r="S82" s="201">
        <v>5.18</v>
      </c>
      <c r="T82" s="201">
        <v>0.03</v>
      </c>
      <c r="U82" s="201">
        <v>2.33</v>
      </c>
      <c r="V82" s="201">
        <v>4.33</v>
      </c>
      <c r="W82" s="201">
        <v>0.77</v>
      </c>
      <c r="X82" s="201">
        <v>2.4500000000000002</v>
      </c>
      <c r="Y82" s="201">
        <v>0</v>
      </c>
      <c r="Z82" s="201">
        <v>4.6100000000000003</v>
      </c>
      <c r="AA82" s="201">
        <v>25.18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16.72</v>
      </c>
      <c r="AL82" s="201">
        <v>0</v>
      </c>
      <c r="AM82" s="201">
        <v>0</v>
      </c>
      <c r="AN82" s="201">
        <v>0</v>
      </c>
      <c r="AO82" s="201">
        <v>308.17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0.31</v>
      </c>
      <c r="AW82" s="201">
        <v>0.34</v>
      </c>
      <c r="AX82" s="201">
        <v>0.23</v>
      </c>
      <c r="AY82" s="201">
        <v>0.37</v>
      </c>
    </row>
    <row r="83" spans="1:51">
      <c r="A83" t="s">
        <v>125</v>
      </c>
      <c r="B83" s="201">
        <v>0</v>
      </c>
      <c r="C83" s="201">
        <v>0</v>
      </c>
      <c r="D83" s="201">
        <v>23.68</v>
      </c>
      <c r="E83" s="201">
        <v>0</v>
      </c>
      <c r="F83" s="201">
        <v>0</v>
      </c>
      <c r="G83" s="201">
        <v>38.19</v>
      </c>
      <c r="H83" s="201">
        <v>0</v>
      </c>
      <c r="I83" s="201">
        <v>0</v>
      </c>
      <c r="J83" s="201">
        <v>50.91</v>
      </c>
      <c r="K83" s="201">
        <v>237</v>
      </c>
      <c r="L83" s="201">
        <v>8.5299999999999994</v>
      </c>
      <c r="M83" s="201">
        <v>2.4300000000000002</v>
      </c>
      <c r="N83" s="201">
        <v>1.01</v>
      </c>
      <c r="O83" s="201">
        <v>2.81</v>
      </c>
      <c r="P83" s="201">
        <v>1.18</v>
      </c>
      <c r="Q83" s="201">
        <v>4.2</v>
      </c>
      <c r="R83" s="201">
        <v>8.66</v>
      </c>
      <c r="S83" s="201">
        <v>5.18</v>
      </c>
      <c r="T83" s="201">
        <v>0.03</v>
      </c>
      <c r="U83" s="201">
        <v>2.33</v>
      </c>
      <c r="V83" s="201">
        <v>4.33</v>
      </c>
      <c r="W83" s="201">
        <v>0.77</v>
      </c>
      <c r="X83" s="201">
        <v>2.4500000000000002</v>
      </c>
      <c r="Y83" s="201">
        <v>0</v>
      </c>
      <c r="Z83" s="201">
        <v>4.6100000000000003</v>
      </c>
      <c r="AA83" s="201">
        <v>25.18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16.72</v>
      </c>
      <c r="AL83" s="201">
        <v>0</v>
      </c>
      <c r="AM83" s="201">
        <v>0</v>
      </c>
      <c r="AN83" s="201">
        <v>0</v>
      </c>
      <c r="AO83" s="201">
        <v>314.39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0.31</v>
      </c>
      <c r="AW83" s="201">
        <v>0.34</v>
      </c>
      <c r="AX83" s="201">
        <v>0.23</v>
      </c>
      <c r="AY83" s="201">
        <v>0.37</v>
      </c>
    </row>
    <row r="84" spans="1:51">
      <c r="A84" t="s">
        <v>126</v>
      </c>
      <c r="B84" s="201">
        <v>0</v>
      </c>
      <c r="C84" s="201">
        <v>0</v>
      </c>
      <c r="D84" s="201">
        <v>23.68</v>
      </c>
      <c r="E84" s="201">
        <v>0</v>
      </c>
      <c r="F84" s="201">
        <v>0</v>
      </c>
      <c r="G84" s="201">
        <v>38.19</v>
      </c>
      <c r="H84" s="201">
        <v>0</v>
      </c>
      <c r="I84" s="201">
        <v>0</v>
      </c>
      <c r="J84" s="201">
        <v>50.91</v>
      </c>
      <c r="K84" s="201">
        <v>240.87</v>
      </c>
      <c r="L84" s="201">
        <v>8.5299999999999994</v>
      </c>
      <c r="M84" s="201">
        <v>2.4300000000000002</v>
      </c>
      <c r="N84" s="201">
        <v>1.01</v>
      </c>
      <c r="O84" s="201">
        <v>2.81</v>
      </c>
      <c r="P84" s="201">
        <v>1.18</v>
      </c>
      <c r="Q84" s="201">
        <v>4.2</v>
      </c>
      <c r="R84" s="201">
        <v>8.66</v>
      </c>
      <c r="S84" s="201">
        <v>5.18</v>
      </c>
      <c r="T84" s="201">
        <v>0.03</v>
      </c>
      <c r="U84" s="201">
        <v>2.33</v>
      </c>
      <c r="V84" s="201">
        <v>4.33</v>
      </c>
      <c r="W84" s="201">
        <v>0.77</v>
      </c>
      <c r="X84" s="201">
        <v>2.4500000000000002</v>
      </c>
      <c r="Y84" s="201">
        <v>0</v>
      </c>
      <c r="Z84" s="201">
        <v>4.6100000000000003</v>
      </c>
      <c r="AA84" s="201">
        <v>25.18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16.72</v>
      </c>
      <c r="AL84" s="201">
        <v>0</v>
      </c>
      <c r="AM84" s="201">
        <v>0</v>
      </c>
      <c r="AN84" s="201">
        <v>0</v>
      </c>
      <c r="AO84" s="201">
        <v>314.39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0.31</v>
      </c>
      <c r="AW84" s="201">
        <v>0.34</v>
      </c>
      <c r="AX84" s="201">
        <v>0.2</v>
      </c>
      <c r="AY84" s="201">
        <v>0.37</v>
      </c>
    </row>
    <row r="85" spans="1:51">
      <c r="A85" t="s">
        <v>127</v>
      </c>
      <c r="B85" s="201">
        <v>0</v>
      </c>
      <c r="C85" s="201">
        <v>0</v>
      </c>
      <c r="D85" s="201">
        <v>23.68</v>
      </c>
      <c r="E85" s="201">
        <v>0</v>
      </c>
      <c r="F85" s="201">
        <v>0</v>
      </c>
      <c r="G85" s="201">
        <v>38.19</v>
      </c>
      <c r="H85" s="201">
        <v>0</v>
      </c>
      <c r="I85" s="201">
        <v>0</v>
      </c>
      <c r="J85" s="201">
        <v>50.91</v>
      </c>
      <c r="K85" s="201">
        <v>240.87</v>
      </c>
      <c r="L85" s="201">
        <v>8.5299999999999994</v>
      </c>
      <c r="M85" s="201">
        <v>2.4300000000000002</v>
      </c>
      <c r="N85" s="201">
        <v>1.01</v>
      </c>
      <c r="O85" s="201">
        <v>2.81</v>
      </c>
      <c r="P85" s="201">
        <v>1.18</v>
      </c>
      <c r="Q85" s="201">
        <v>4.2</v>
      </c>
      <c r="R85" s="201">
        <v>8.66</v>
      </c>
      <c r="S85" s="201">
        <v>5.18</v>
      </c>
      <c r="T85" s="201">
        <v>0.03</v>
      </c>
      <c r="U85" s="201">
        <v>2.33</v>
      </c>
      <c r="V85" s="201">
        <v>4.33</v>
      </c>
      <c r="W85" s="201">
        <v>0.77</v>
      </c>
      <c r="X85" s="201">
        <v>2.4500000000000002</v>
      </c>
      <c r="Y85" s="201">
        <v>0</v>
      </c>
      <c r="Z85" s="201">
        <v>4.6100000000000003</v>
      </c>
      <c r="AA85" s="201">
        <v>25.18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16.72</v>
      </c>
      <c r="AL85" s="201">
        <v>0</v>
      </c>
      <c r="AM85" s="201">
        <v>0</v>
      </c>
      <c r="AN85" s="201">
        <v>0</v>
      </c>
      <c r="AO85" s="201">
        <v>314.39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0.2</v>
      </c>
      <c r="AW85" s="201">
        <v>0.27</v>
      </c>
      <c r="AX85" s="201">
        <v>0.16</v>
      </c>
      <c r="AY85" s="201">
        <v>0.37</v>
      </c>
    </row>
    <row r="86" spans="1:51">
      <c r="A86" t="s">
        <v>128</v>
      </c>
      <c r="B86" s="201">
        <v>0</v>
      </c>
      <c r="C86" s="201">
        <v>0</v>
      </c>
      <c r="D86" s="201">
        <v>23.68</v>
      </c>
      <c r="E86" s="201">
        <v>0</v>
      </c>
      <c r="F86" s="201">
        <v>0</v>
      </c>
      <c r="G86" s="201">
        <v>38.19</v>
      </c>
      <c r="H86" s="201">
        <v>0</v>
      </c>
      <c r="I86" s="201">
        <v>0</v>
      </c>
      <c r="J86" s="201">
        <v>50.91</v>
      </c>
      <c r="K86" s="201">
        <v>240.87</v>
      </c>
      <c r="L86" s="201">
        <v>8.2799999999999994</v>
      </c>
      <c r="M86" s="201">
        <v>2.4300000000000002</v>
      </c>
      <c r="N86" s="201">
        <v>1.01</v>
      </c>
      <c r="O86" s="201">
        <v>2.81</v>
      </c>
      <c r="P86" s="201">
        <v>1.18</v>
      </c>
      <c r="Q86" s="201">
        <v>4.0999999999999996</v>
      </c>
      <c r="R86" s="201">
        <v>8.66</v>
      </c>
      <c r="S86" s="201">
        <v>5.18</v>
      </c>
      <c r="T86" s="201">
        <v>0.03</v>
      </c>
      <c r="U86" s="201">
        <v>2.33</v>
      </c>
      <c r="V86" s="201">
        <v>4.33</v>
      </c>
      <c r="W86" s="201">
        <v>0.77</v>
      </c>
      <c r="X86" s="201">
        <v>2.4500000000000002</v>
      </c>
      <c r="Y86" s="201">
        <v>0</v>
      </c>
      <c r="Z86" s="201">
        <v>4.6100000000000003</v>
      </c>
      <c r="AA86" s="201">
        <v>25.18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16.72</v>
      </c>
      <c r="AL86" s="201">
        <v>0</v>
      </c>
      <c r="AM86" s="201">
        <v>0</v>
      </c>
      <c r="AN86" s="201">
        <v>0</v>
      </c>
      <c r="AO86" s="201">
        <v>314.39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0.2</v>
      </c>
      <c r="AW86" s="201">
        <v>0.14000000000000001</v>
      </c>
      <c r="AX86" s="201">
        <v>0.12</v>
      </c>
      <c r="AY86" s="201">
        <v>0.37</v>
      </c>
    </row>
    <row r="87" spans="1:51">
      <c r="A87" t="s">
        <v>129</v>
      </c>
      <c r="B87" s="201">
        <v>0</v>
      </c>
      <c r="C87" s="201">
        <v>0</v>
      </c>
      <c r="D87" s="201">
        <v>23.68</v>
      </c>
      <c r="E87" s="201">
        <v>0</v>
      </c>
      <c r="F87" s="201">
        <v>0</v>
      </c>
      <c r="G87" s="201">
        <v>38.19</v>
      </c>
      <c r="H87" s="201">
        <v>0</v>
      </c>
      <c r="I87" s="201">
        <v>0</v>
      </c>
      <c r="J87" s="201">
        <v>50.91</v>
      </c>
      <c r="K87" s="201">
        <v>240.87</v>
      </c>
      <c r="L87" s="201">
        <v>8.2799999999999994</v>
      </c>
      <c r="M87" s="201">
        <v>2.4300000000000002</v>
      </c>
      <c r="N87" s="201">
        <v>1.01</v>
      </c>
      <c r="O87" s="201">
        <v>2.81</v>
      </c>
      <c r="P87" s="201">
        <v>1.18</v>
      </c>
      <c r="Q87" s="201">
        <v>4.0999999999999996</v>
      </c>
      <c r="R87" s="201">
        <v>8.66</v>
      </c>
      <c r="S87" s="201">
        <v>5.18</v>
      </c>
      <c r="T87" s="201">
        <v>0.03</v>
      </c>
      <c r="U87" s="201">
        <v>2.33</v>
      </c>
      <c r="V87" s="201">
        <v>4.33</v>
      </c>
      <c r="W87" s="201">
        <v>0.77</v>
      </c>
      <c r="X87" s="201">
        <v>2.4500000000000002</v>
      </c>
      <c r="Y87" s="201">
        <v>0</v>
      </c>
      <c r="Z87" s="201">
        <v>4.6100000000000003</v>
      </c>
      <c r="AA87" s="201">
        <v>25.18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16.72</v>
      </c>
      <c r="AL87" s="201">
        <v>0</v>
      </c>
      <c r="AM87" s="201">
        <v>0</v>
      </c>
      <c r="AN87" s="201">
        <v>0</v>
      </c>
      <c r="AO87" s="201">
        <v>314.39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0.2</v>
      </c>
      <c r="AW87" s="201">
        <v>7.0000000000000007E-2</v>
      </c>
      <c r="AX87" s="201">
        <v>7.0000000000000007E-2</v>
      </c>
      <c r="AY87" s="201">
        <v>0.37</v>
      </c>
    </row>
    <row r="88" spans="1:51">
      <c r="A88" t="s">
        <v>130</v>
      </c>
      <c r="B88" s="201">
        <v>0</v>
      </c>
      <c r="C88" s="201">
        <v>0</v>
      </c>
      <c r="D88" s="201">
        <v>23.68</v>
      </c>
      <c r="E88" s="201">
        <v>0</v>
      </c>
      <c r="F88" s="201">
        <v>0</v>
      </c>
      <c r="G88" s="201">
        <v>38.19</v>
      </c>
      <c r="H88" s="201">
        <v>0</v>
      </c>
      <c r="I88" s="201">
        <v>0</v>
      </c>
      <c r="J88" s="201">
        <v>50.91</v>
      </c>
      <c r="K88" s="201">
        <v>240.87</v>
      </c>
      <c r="L88" s="201">
        <v>8.2799999999999994</v>
      </c>
      <c r="M88" s="201">
        <v>2.4300000000000002</v>
      </c>
      <c r="N88" s="201">
        <v>1.01</v>
      </c>
      <c r="O88" s="201">
        <v>2.81</v>
      </c>
      <c r="P88" s="201">
        <v>1.18</v>
      </c>
      <c r="Q88" s="201">
        <v>4.0999999999999996</v>
      </c>
      <c r="R88" s="201">
        <v>8.66</v>
      </c>
      <c r="S88" s="201">
        <v>5.18</v>
      </c>
      <c r="T88" s="201">
        <v>0.03</v>
      </c>
      <c r="U88" s="201">
        <v>2.33</v>
      </c>
      <c r="V88" s="201">
        <v>4.33</v>
      </c>
      <c r="W88" s="201">
        <v>0.77</v>
      </c>
      <c r="X88" s="201">
        <v>2.4500000000000002</v>
      </c>
      <c r="Y88" s="201">
        <v>0</v>
      </c>
      <c r="Z88" s="201">
        <v>4.6100000000000003</v>
      </c>
      <c r="AA88" s="201">
        <v>25.18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16.72</v>
      </c>
      <c r="AL88" s="201">
        <v>0</v>
      </c>
      <c r="AM88" s="201">
        <v>0</v>
      </c>
      <c r="AN88" s="201">
        <v>0</v>
      </c>
      <c r="AO88" s="201">
        <v>314.39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0.2</v>
      </c>
      <c r="AW88" s="201">
        <v>0</v>
      </c>
      <c r="AX88" s="201">
        <v>0.04</v>
      </c>
      <c r="AY88" s="201">
        <v>0.37</v>
      </c>
    </row>
    <row r="89" spans="1:51">
      <c r="A89" t="s">
        <v>131</v>
      </c>
      <c r="B89" s="201">
        <v>0</v>
      </c>
      <c r="C89" s="201">
        <v>0</v>
      </c>
      <c r="D89" s="201">
        <v>23.68</v>
      </c>
      <c r="E89" s="201">
        <v>0</v>
      </c>
      <c r="F89" s="201">
        <v>0</v>
      </c>
      <c r="G89" s="201">
        <v>38.19</v>
      </c>
      <c r="H89" s="201">
        <v>0</v>
      </c>
      <c r="I89" s="201">
        <v>0</v>
      </c>
      <c r="J89" s="201">
        <v>50.91</v>
      </c>
      <c r="K89" s="201">
        <v>240.87</v>
      </c>
      <c r="L89" s="201">
        <v>8.2799999999999994</v>
      </c>
      <c r="M89" s="201">
        <v>2.4300000000000002</v>
      </c>
      <c r="N89" s="201">
        <v>1.01</v>
      </c>
      <c r="O89" s="201">
        <v>2.81</v>
      </c>
      <c r="P89" s="201">
        <v>1.18</v>
      </c>
      <c r="Q89" s="201">
        <v>4.0999999999999996</v>
      </c>
      <c r="R89" s="201">
        <v>8.66</v>
      </c>
      <c r="S89" s="201">
        <v>5.18</v>
      </c>
      <c r="T89" s="201">
        <v>0.03</v>
      </c>
      <c r="U89" s="201">
        <v>2.33</v>
      </c>
      <c r="V89" s="201">
        <v>4.33</v>
      </c>
      <c r="W89" s="201">
        <v>0.77</v>
      </c>
      <c r="X89" s="201">
        <v>2.4500000000000002</v>
      </c>
      <c r="Y89" s="201">
        <v>0</v>
      </c>
      <c r="Z89" s="201">
        <v>4.6100000000000003</v>
      </c>
      <c r="AA89" s="201">
        <v>25.18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314.39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0.2</v>
      </c>
      <c r="AW89" s="201">
        <v>0</v>
      </c>
      <c r="AX89" s="201">
        <v>0</v>
      </c>
      <c r="AY89" s="201">
        <v>0.37</v>
      </c>
    </row>
    <row r="90" spans="1:51">
      <c r="A90" t="s">
        <v>132</v>
      </c>
      <c r="B90" s="201">
        <v>0</v>
      </c>
      <c r="C90" s="201">
        <v>0</v>
      </c>
      <c r="D90" s="201">
        <v>23.68</v>
      </c>
      <c r="E90" s="201">
        <v>0</v>
      </c>
      <c r="F90" s="201">
        <v>0</v>
      </c>
      <c r="G90" s="201">
        <v>38.19</v>
      </c>
      <c r="H90" s="201">
        <v>0</v>
      </c>
      <c r="I90" s="201">
        <v>0</v>
      </c>
      <c r="J90" s="201">
        <v>50.91</v>
      </c>
      <c r="K90" s="201">
        <v>240.87</v>
      </c>
      <c r="L90" s="201">
        <v>8.2799999999999994</v>
      </c>
      <c r="M90" s="201">
        <v>2.4300000000000002</v>
      </c>
      <c r="N90" s="201">
        <v>1.01</v>
      </c>
      <c r="O90" s="201">
        <v>2.81</v>
      </c>
      <c r="P90" s="201">
        <v>1.18</v>
      </c>
      <c r="Q90" s="201">
        <v>4.0999999999999996</v>
      </c>
      <c r="R90" s="201">
        <v>8.66</v>
      </c>
      <c r="S90" s="201">
        <v>5.18</v>
      </c>
      <c r="T90" s="201">
        <v>0.03</v>
      </c>
      <c r="U90" s="201">
        <v>2.33</v>
      </c>
      <c r="V90" s="201">
        <v>4.33</v>
      </c>
      <c r="W90" s="201">
        <v>0.77</v>
      </c>
      <c r="X90" s="201">
        <v>2.4500000000000002</v>
      </c>
      <c r="Y90" s="201">
        <v>0</v>
      </c>
      <c r="Z90" s="201">
        <v>4.6100000000000003</v>
      </c>
      <c r="AA90" s="201">
        <v>25.18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314.39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0.2</v>
      </c>
      <c r="AW90" s="201">
        <v>0</v>
      </c>
      <c r="AX90" s="201">
        <v>0</v>
      </c>
      <c r="AY90" s="201">
        <v>0.37</v>
      </c>
    </row>
    <row r="91" spans="1:51">
      <c r="A91" t="s">
        <v>133</v>
      </c>
      <c r="B91" s="201">
        <v>0</v>
      </c>
      <c r="C91" s="201">
        <v>0</v>
      </c>
      <c r="D91" s="201">
        <v>23.68</v>
      </c>
      <c r="E91" s="201">
        <v>0</v>
      </c>
      <c r="F91" s="201">
        <v>0</v>
      </c>
      <c r="G91" s="201">
        <v>38.19</v>
      </c>
      <c r="H91" s="201">
        <v>0</v>
      </c>
      <c r="I91" s="201">
        <v>0</v>
      </c>
      <c r="J91" s="201">
        <v>50.91</v>
      </c>
      <c r="K91" s="201">
        <v>240.87</v>
      </c>
      <c r="L91" s="201">
        <v>8.2799999999999994</v>
      </c>
      <c r="M91" s="201">
        <v>2.4300000000000002</v>
      </c>
      <c r="N91" s="201">
        <v>1.01</v>
      </c>
      <c r="O91" s="201">
        <v>2.81</v>
      </c>
      <c r="P91" s="201">
        <v>1.18</v>
      </c>
      <c r="Q91" s="201">
        <v>4.0999999999999996</v>
      </c>
      <c r="R91" s="201">
        <v>8.66</v>
      </c>
      <c r="S91" s="201">
        <v>5.18</v>
      </c>
      <c r="T91" s="201">
        <v>0.03</v>
      </c>
      <c r="U91" s="201">
        <v>2.33</v>
      </c>
      <c r="V91" s="201">
        <v>4.33</v>
      </c>
      <c r="W91" s="201">
        <v>0.77</v>
      </c>
      <c r="X91" s="201">
        <v>2.4500000000000002</v>
      </c>
      <c r="Y91" s="201">
        <v>0</v>
      </c>
      <c r="Z91" s="201">
        <v>4.6100000000000003</v>
      </c>
      <c r="AA91" s="201">
        <v>25.18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17.61</v>
      </c>
      <c r="AL91" s="201">
        <v>0</v>
      </c>
      <c r="AM91" s="201">
        <v>0</v>
      </c>
      <c r="AN91" s="201">
        <v>0</v>
      </c>
      <c r="AO91" s="201">
        <v>314.39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0.2</v>
      </c>
      <c r="AW91" s="201">
        <v>0</v>
      </c>
      <c r="AX91" s="201">
        <v>0</v>
      </c>
      <c r="AY91" s="201">
        <v>0.37</v>
      </c>
    </row>
    <row r="92" spans="1:51">
      <c r="A92" t="s">
        <v>134</v>
      </c>
      <c r="B92" s="201">
        <v>0</v>
      </c>
      <c r="C92" s="201">
        <v>0</v>
      </c>
      <c r="D92" s="201">
        <v>23.68</v>
      </c>
      <c r="E92" s="201">
        <v>0</v>
      </c>
      <c r="F92" s="201">
        <v>0</v>
      </c>
      <c r="G92" s="201">
        <v>38.19</v>
      </c>
      <c r="H92" s="201">
        <v>0</v>
      </c>
      <c r="I92" s="201">
        <v>0</v>
      </c>
      <c r="J92" s="201">
        <v>50.91</v>
      </c>
      <c r="K92" s="201">
        <v>241.78</v>
      </c>
      <c r="L92" s="201">
        <v>8.2799999999999994</v>
      </c>
      <c r="M92" s="201">
        <v>2.4300000000000002</v>
      </c>
      <c r="N92" s="201">
        <v>1.01</v>
      </c>
      <c r="O92" s="201">
        <v>2.81</v>
      </c>
      <c r="P92" s="201">
        <v>1.18</v>
      </c>
      <c r="Q92" s="201">
        <v>4.0999999999999996</v>
      </c>
      <c r="R92" s="201">
        <v>8.66</v>
      </c>
      <c r="S92" s="201">
        <v>5.18</v>
      </c>
      <c r="T92" s="201">
        <v>0.03</v>
      </c>
      <c r="U92" s="201">
        <v>2.33</v>
      </c>
      <c r="V92" s="201">
        <v>4.33</v>
      </c>
      <c r="W92" s="201">
        <v>0.77</v>
      </c>
      <c r="X92" s="201">
        <v>2.4500000000000002</v>
      </c>
      <c r="Y92" s="201">
        <v>0</v>
      </c>
      <c r="Z92" s="201">
        <v>4.6100000000000003</v>
      </c>
      <c r="AA92" s="201">
        <v>25.18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17.61</v>
      </c>
      <c r="AL92" s="201">
        <v>0</v>
      </c>
      <c r="AM92" s="201">
        <v>0</v>
      </c>
      <c r="AN92" s="201">
        <v>0</v>
      </c>
      <c r="AO92" s="201">
        <v>314.39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0.2</v>
      </c>
      <c r="AW92" s="201">
        <v>0</v>
      </c>
      <c r="AX92" s="201">
        <v>0</v>
      </c>
      <c r="AY92" s="201">
        <v>0.37</v>
      </c>
    </row>
    <row r="93" spans="1:51">
      <c r="A93" t="s">
        <v>135</v>
      </c>
      <c r="B93" s="201">
        <v>0</v>
      </c>
      <c r="C93" s="201">
        <v>0</v>
      </c>
      <c r="D93" s="201">
        <v>23.68</v>
      </c>
      <c r="E93" s="201">
        <v>0</v>
      </c>
      <c r="F93" s="201">
        <v>0</v>
      </c>
      <c r="G93" s="201">
        <v>38.19</v>
      </c>
      <c r="H93" s="201">
        <v>0</v>
      </c>
      <c r="I93" s="201">
        <v>0</v>
      </c>
      <c r="J93" s="201">
        <v>50.91</v>
      </c>
      <c r="K93" s="201">
        <v>238.5</v>
      </c>
      <c r="L93" s="201">
        <v>8.2799999999999994</v>
      </c>
      <c r="M93" s="201">
        <v>2.4300000000000002</v>
      </c>
      <c r="N93" s="201">
        <v>1.01</v>
      </c>
      <c r="O93" s="201">
        <v>2.81</v>
      </c>
      <c r="P93" s="201">
        <v>1.18</v>
      </c>
      <c r="Q93" s="201">
        <v>4.0999999999999996</v>
      </c>
      <c r="R93" s="201">
        <v>8.66</v>
      </c>
      <c r="S93" s="201">
        <v>5.18</v>
      </c>
      <c r="T93" s="201">
        <v>0.03</v>
      </c>
      <c r="U93" s="201">
        <v>2.33</v>
      </c>
      <c r="V93" s="201">
        <v>4.33</v>
      </c>
      <c r="W93" s="201">
        <v>0.77</v>
      </c>
      <c r="X93" s="201">
        <v>2.4500000000000002</v>
      </c>
      <c r="Y93" s="201">
        <v>0</v>
      </c>
      <c r="Z93" s="201">
        <v>4.6100000000000003</v>
      </c>
      <c r="AA93" s="201">
        <v>25.18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17.61</v>
      </c>
      <c r="AL93" s="201">
        <v>0</v>
      </c>
      <c r="AM93" s="201">
        <v>0</v>
      </c>
      <c r="AN93" s="201">
        <v>0</v>
      </c>
      <c r="AO93" s="201">
        <v>314.39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0.2</v>
      </c>
      <c r="AW93" s="201">
        <v>0</v>
      </c>
      <c r="AX93" s="201">
        <v>0</v>
      </c>
      <c r="AY93" s="201">
        <v>0.37</v>
      </c>
    </row>
    <row r="94" spans="1:51">
      <c r="A94" t="s">
        <v>136</v>
      </c>
      <c r="B94" s="201">
        <v>0</v>
      </c>
      <c r="C94" s="201">
        <v>0</v>
      </c>
      <c r="D94" s="201">
        <v>23.68</v>
      </c>
      <c r="E94" s="201">
        <v>0</v>
      </c>
      <c r="F94" s="201">
        <v>0</v>
      </c>
      <c r="G94" s="201">
        <v>38.19</v>
      </c>
      <c r="H94" s="201">
        <v>0</v>
      </c>
      <c r="I94" s="201">
        <v>0</v>
      </c>
      <c r="J94" s="201">
        <v>50.91</v>
      </c>
      <c r="K94" s="201">
        <v>238.5</v>
      </c>
      <c r="L94" s="201">
        <v>8.2799999999999994</v>
      </c>
      <c r="M94" s="201">
        <v>2.4300000000000002</v>
      </c>
      <c r="N94" s="201">
        <v>1.01</v>
      </c>
      <c r="O94" s="201">
        <v>2.81</v>
      </c>
      <c r="P94" s="201">
        <v>1.18</v>
      </c>
      <c r="Q94" s="201">
        <v>4.0999999999999996</v>
      </c>
      <c r="R94" s="201">
        <v>8.66</v>
      </c>
      <c r="S94" s="201">
        <v>5.18</v>
      </c>
      <c r="T94" s="201">
        <v>0.03</v>
      </c>
      <c r="U94" s="201">
        <v>2.33</v>
      </c>
      <c r="V94" s="201">
        <v>4.33</v>
      </c>
      <c r="W94" s="201">
        <v>0.77</v>
      </c>
      <c r="X94" s="201">
        <v>2.4500000000000002</v>
      </c>
      <c r="Y94" s="201">
        <v>0</v>
      </c>
      <c r="Z94" s="201">
        <v>4.6100000000000003</v>
      </c>
      <c r="AA94" s="201">
        <v>25.18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17.61</v>
      </c>
      <c r="AL94" s="201">
        <v>0</v>
      </c>
      <c r="AM94" s="201">
        <v>0</v>
      </c>
      <c r="AN94" s="201">
        <v>0</v>
      </c>
      <c r="AO94" s="201">
        <v>314.39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0.2</v>
      </c>
      <c r="AW94" s="201">
        <v>0</v>
      </c>
      <c r="AX94" s="201">
        <v>0</v>
      </c>
      <c r="AY94" s="201">
        <v>0.37</v>
      </c>
    </row>
    <row r="95" spans="1:51">
      <c r="A95" t="s">
        <v>137</v>
      </c>
      <c r="B95" s="201">
        <v>0</v>
      </c>
      <c r="C95" s="201">
        <v>0</v>
      </c>
      <c r="D95" s="201">
        <v>23.68</v>
      </c>
      <c r="E95" s="201">
        <v>0</v>
      </c>
      <c r="F95" s="201">
        <v>0</v>
      </c>
      <c r="G95" s="201">
        <v>38.19</v>
      </c>
      <c r="H95" s="201">
        <v>0</v>
      </c>
      <c r="I95" s="201">
        <v>0</v>
      </c>
      <c r="J95" s="201">
        <v>50.91</v>
      </c>
      <c r="K95" s="201">
        <v>238.5</v>
      </c>
      <c r="L95" s="201">
        <v>8.2799999999999994</v>
      </c>
      <c r="M95" s="201">
        <v>2.4300000000000002</v>
      </c>
      <c r="N95" s="201">
        <v>1.01</v>
      </c>
      <c r="O95" s="201">
        <v>2.81</v>
      </c>
      <c r="P95" s="201">
        <v>1.18</v>
      </c>
      <c r="Q95" s="201">
        <v>4.0999999999999996</v>
      </c>
      <c r="R95" s="201">
        <v>8.66</v>
      </c>
      <c r="S95" s="201">
        <v>5.18</v>
      </c>
      <c r="T95" s="201">
        <v>0.03</v>
      </c>
      <c r="U95" s="201">
        <v>2.33</v>
      </c>
      <c r="V95" s="201">
        <v>4.33</v>
      </c>
      <c r="W95" s="201">
        <v>0.77</v>
      </c>
      <c r="X95" s="201">
        <v>2.4500000000000002</v>
      </c>
      <c r="Y95" s="201">
        <v>0</v>
      </c>
      <c r="Z95" s="201">
        <v>4.6100000000000003</v>
      </c>
      <c r="AA95" s="201">
        <v>25.18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17.61</v>
      </c>
      <c r="AL95" s="201">
        <v>0</v>
      </c>
      <c r="AM95" s="201">
        <v>0</v>
      </c>
      <c r="AN95" s="201">
        <v>0</v>
      </c>
      <c r="AO95" s="201">
        <v>314.39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0.2</v>
      </c>
      <c r="AW95" s="201">
        <v>0</v>
      </c>
      <c r="AX95" s="201">
        <v>0</v>
      </c>
      <c r="AY95" s="201">
        <v>0.37</v>
      </c>
    </row>
    <row r="96" spans="1:51">
      <c r="A96" t="s">
        <v>138</v>
      </c>
      <c r="B96" s="201">
        <v>0</v>
      </c>
      <c r="C96" s="201">
        <v>0</v>
      </c>
      <c r="D96" s="201">
        <v>23.68</v>
      </c>
      <c r="E96" s="201">
        <v>0</v>
      </c>
      <c r="F96" s="201">
        <v>0</v>
      </c>
      <c r="G96" s="201">
        <v>38.19</v>
      </c>
      <c r="H96" s="201">
        <v>0</v>
      </c>
      <c r="I96" s="201">
        <v>0</v>
      </c>
      <c r="J96" s="201">
        <v>50.91</v>
      </c>
      <c r="K96" s="201">
        <v>238.5</v>
      </c>
      <c r="L96" s="201">
        <v>8.2799999999999994</v>
      </c>
      <c r="M96" s="201">
        <v>2.4300000000000002</v>
      </c>
      <c r="N96" s="201">
        <v>1.01</v>
      </c>
      <c r="O96" s="201">
        <v>2.81</v>
      </c>
      <c r="P96" s="201">
        <v>1.18</v>
      </c>
      <c r="Q96" s="201">
        <v>4.0999999999999996</v>
      </c>
      <c r="R96" s="201">
        <v>8.66</v>
      </c>
      <c r="S96" s="201">
        <v>5.18</v>
      </c>
      <c r="T96" s="201">
        <v>0.03</v>
      </c>
      <c r="U96" s="201">
        <v>2.33</v>
      </c>
      <c r="V96" s="201">
        <v>4.33</v>
      </c>
      <c r="W96" s="201">
        <v>0.77</v>
      </c>
      <c r="X96" s="201">
        <v>2.4500000000000002</v>
      </c>
      <c r="Y96" s="201">
        <v>0</v>
      </c>
      <c r="Z96" s="201">
        <v>4.6100000000000003</v>
      </c>
      <c r="AA96" s="201">
        <v>25.18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17.61</v>
      </c>
      <c r="AL96" s="201">
        <v>0</v>
      </c>
      <c r="AM96" s="201">
        <v>0</v>
      </c>
      <c r="AN96" s="201">
        <v>0</v>
      </c>
      <c r="AO96" s="201">
        <v>314.39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0.2</v>
      </c>
      <c r="AW96" s="201">
        <v>0</v>
      </c>
      <c r="AX96" s="201">
        <v>0</v>
      </c>
      <c r="AY96" s="201">
        <v>0.37</v>
      </c>
    </row>
    <row r="97" spans="1:51">
      <c r="A97" t="s">
        <v>139</v>
      </c>
      <c r="B97" s="201">
        <v>0</v>
      </c>
      <c r="C97" s="201">
        <v>0</v>
      </c>
      <c r="D97" s="201">
        <v>23.68</v>
      </c>
      <c r="E97" s="201">
        <v>0</v>
      </c>
      <c r="F97" s="201">
        <v>0</v>
      </c>
      <c r="G97" s="201">
        <v>38.19</v>
      </c>
      <c r="H97" s="201">
        <v>0</v>
      </c>
      <c r="I97" s="201">
        <v>0</v>
      </c>
      <c r="J97" s="201">
        <v>50.91</v>
      </c>
      <c r="K97" s="201">
        <v>238.5</v>
      </c>
      <c r="L97" s="201">
        <v>8.2799999999999994</v>
      </c>
      <c r="M97" s="201">
        <v>2.4300000000000002</v>
      </c>
      <c r="N97" s="201">
        <v>1.01</v>
      </c>
      <c r="O97" s="201">
        <v>2.81</v>
      </c>
      <c r="P97" s="201">
        <v>1.18</v>
      </c>
      <c r="Q97" s="201">
        <v>4.0999999999999996</v>
      </c>
      <c r="R97" s="201">
        <v>8.66</v>
      </c>
      <c r="S97" s="201">
        <v>5.18</v>
      </c>
      <c r="T97" s="201">
        <v>0.03</v>
      </c>
      <c r="U97" s="201">
        <v>2.33</v>
      </c>
      <c r="V97" s="201">
        <v>4.33</v>
      </c>
      <c r="W97" s="201">
        <v>0.77</v>
      </c>
      <c r="X97" s="201">
        <v>2.4500000000000002</v>
      </c>
      <c r="Y97" s="201">
        <v>0</v>
      </c>
      <c r="Z97" s="201">
        <v>4.6100000000000003</v>
      </c>
      <c r="AA97" s="201">
        <v>25.18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17.61</v>
      </c>
      <c r="AL97" s="201">
        <v>0</v>
      </c>
      <c r="AM97" s="201">
        <v>0</v>
      </c>
      <c r="AN97" s="201">
        <v>0</v>
      </c>
      <c r="AO97" s="201">
        <v>314.39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0.2</v>
      </c>
      <c r="AW97" s="201">
        <v>0</v>
      </c>
      <c r="AX97" s="201">
        <v>0</v>
      </c>
      <c r="AY97" s="201">
        <v>0.37</v>
      </c>
    </row>
    <row r="98" spans="1:51">
      <c r="A98" t="s">
        <v>140</v>
      </c>
      <c r="B98" s="201">
        <v>0</v>
      </c>
      <c r="C98" s="201">
        <v>0</v>
      </c>
      <c r="D98" s="201">
        <v>23.68</v>
      </c>
      <c r="E98" s="201">
        <v>0</v>
      </c>
      <c r="F98" s="201">
        <v>0</v>
      </c>
      <c r="G98" s="201">
        <v>38.19</v>
      </c>
      <c r="H98" s="201">
        <v>0</v>
      </c>
      <c r="I98" s="201">
        <v>0</v>
      </c>
      <c r="J98" s="201">
        <v>50.91</v>
      </c>
      <c r="K98" s="201">
        <v>238.5</v>
      </c>
      <c r="L98" s="201">
        <v>8.2799999999999994</v>
      </c>
      <c r="M98" s="201">
        <v>2.4300000000000002</v>
      </c>
      <c r="N98" s="201">
        <v>1.01</v>
      </c>
      <c r="O98" s="201">
        <v>2.81</v>
      </c>
      <c r="P98" s="201">
        <v>1.18</v>
      </c>
      <c r="Q98" s="201">
        <v>4.0999999999999996</v>
      </c>
      <c r="R98" s="201">
        <v>8.66</v>
      </c>
      <c r="S98" s="201">
        <v>5.18</v>
      </c>
      <c r="T98" s="201">
        <v>0.03</v>
      </c>
      <c r="U98" s="201">
        <v>2.33</v>
      </c>
      <c r="V98" s="201">
        <v>4.33</v>
      </c>
      <c r="W98" s="201">
        <v>0.77</v>
      </c>
      <c r="X98" s="201">
        <v>2.4500000000000002</v>
      </c>
      <c r="Y98" s="201">
        <v>0</v>
      </c>
      <c r="Z98" s="201">
        <v>4.6100000000000003</v>
      </c>
      <c r="AA98" s="201">
        <v>25.18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17.61</v>
      </c>
      <c r="AL98" s="201">
        <v>0</v>
      </c>
      <c r="AM98" s="201">
        <v>0</v>
      </c>
      <c r="AN98" s="201">
        <v>0</v>
      </c>
      <c r="AO98" s="201">
        <v>314.39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0.2</v>
      </c>
      <c r="AW98" s="201">
        <v>0</v>
      </c>
      <c r="AX98" s="201">
        <v>0</v>
      </c>
      <c r="AY98" s="201">
        <v>0.37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0.56642250000000016</v>
      </c>
      <c r="E99">
        <f t="shared" si="0"/>
        <v>0</v>
      </c>
      <c r="F99">
        <f t="shared" si="0"/>
        <v>0</v>
      </c>
      <c r="G99">
        <f t="shared" si="0"/>
        <v>0.91199250000000109</v>
      </c>
      <c r="H99">
        <f t="shared" si="0"/>
        <v>0</v>
      </c>
      <c r="I99">
        <f t="shared" si="0"/>
        <v>0</v>
      </c>
      <c r="J99">
        <f t="shared" si="0"/>
        <v>1.1808499999999984</v>
      </c>
      <c r="K99">
        <f t="shared" si="0"/>
        <v>5.6244650000000016</v>
      </c>
      <c r="L99">
        <f t="shared" si="0"/>
        <v>0.17769499999999985</v>
      </c>
      <c r="M99">
        <f t="shared" si="0"/>
        <v>0.11307500000000011</v>
      </c>
      <c r="N99">
        <f t="shared" si="0"/>
        <v>4.6954999999999927E-2</v>
      </c>
      <c r="O99">
        <f t="shared" si="0"/>
        <v>0.13056000000000001</v>
      </c>
      <c r="P99">
        <f t="shared" si="0"/>
        <v>2.8320000000000067E-2</v>
      </c>
      <c r="Q99">
        <f t="shared" si="0"/>
        <v>9.0827499999999992E-2</v>
      </c>
      <c r="R99">
        <f t="shared" si="0"/>
        <v>0.18055999999999975</v>
      </c>
      <c r="S99">
        <f t="shared" si="0"/>
        <v>0.11770500000000007</v>
      </c>
      <c r="T99">
        <f t="shared" si="0"/>
        <v>1.2682499999999996E-2</v>
      </c>
      <c r="U99">
        <f t="shared" si="0"/>
        <v>5.6012500000000111E-2</v>
      </c>
      <c r="V99">
        <f t="shared" si="0"/>
        <v>8.5697499999999954E-2</v>
      </c>
      <c r="W99">
        <f t="shared" si="0"/>
        <v>0.1021774999999998</v>
      </c>
      <c r="X99">
        <f t="shared" si="0"/>
        <v>0.32634250000000037</v>
      </c>
      <c r="Y99">
        <f t="shared" si="0"/>
        <v>0</v>
      </c>
      <c r="Z99">
        <f t="shared" si="0"/>
        <v>0.8248775000000016</v>
      </c>
      <c r="AA99">
        <f t="shared" si="0"/>
        <v>0.4380900000000002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0.40350500000000028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7.4831599999999847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3.9595000000000068E-2</v>
      </c>
      <c r="AV99">
        <f t="shared" si="1"/>
        <v>3.9424999999999964E-3</v>
      </c>
      <c r="AW99">
        <f t="shared" si="1"/>
        <v>1.9624999999999998E-3</v>
      </c>
      <c r="AX99">
        <f t="shared" si="1"/>
        <v>1.1850000000000003E-3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8</v>
      </c>
      <c r="C70" s="94">
        <f>'IDT-1 Calculation'!DG70</f>
        <v>-8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32</v>
      </c>
      <c r="C71" s="94">
        <f>'IDT-1 Calculation'!DG71</f>
        <v>-32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7</v>
      </c>
      <c r="C72" s="94">
        <f>'IDT-1 Calculation'!DG72</f>
        <v>-7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137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-137</v>
      </c>
      <c r="G77" s="99">
        <f t="shared" si="1"/>
        <v>0</v>
      </c>
    </row>
    <row r="78" spans="1:7">
      <c r="A78" s="98" t="s">
        <v>120</v>
      </c>
      <c r="B78" s="94">
        <f>'IDT-1 Calculation'!DF78</f>
        <v>141</v>
      </c>
      <c r="C78" s="94">
        <f>'IDT-1 Calculation'!DG78</f>
        <v>-35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-106</v>
      </c>
      <c r="G78" s="99">
        <f t="shared" si="1"/>
        <v>0</v>
      </c>
    </row>
    <row r="79" spans="1:7">
      <c r="A79" s="98" t="s">
        <v>121</v>
      </c>
      <c r="B79" s="94">
        <f>'IDT-1 Calculation'!DF79</f>
        <v>166</v>
      </c>
      <c r="C79" s="94">
        <f>'IDT-1 Calculation'!DG79</f>
        <v>-30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-136</v>
      </c>
      <c r="G79" s="99">
        <f t="shared" si="1"/>
        <v>0</v>
      </c>
    </row>
    <row r="80" spans="1:7">
      <c r="A80" s="98" t="s">
        <v>122</v>
      </c>
      <c r="B80" s="94">
        <f>'IDT-1 Calculation'!DF80</f>
        <v>161</v>
      </c>
      <c r="C80" s="94">
        <f>'IDT-1 Calculation'!DG80</f>
        <v>-30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-131</v>
      </c>
      <c r="G80" s="99">
        <f t="shared" si="1"/>
        <v>0</v>
      </c>
    </row>
    <row r="81" spans="1:7">
      <c r="A81" s="98" t="s">
        <v>123</v>
      </c>
      <c r="B81" s="94">
        <f>'IDT-1 Calculation'!DF81</f>
        <v>153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-118</v>
      </c>
      <c r="G81" s="99">
        <f t="shared" si="1"/>
        <v>0</v>
      </c>
    </row>
    <row r="82" spans="1:7">
      <c r="A82" s="98" t="s">
        <v>124</v>
      </c>
      <c r="B82" s="94">
        <f>'IDT-1 Calculation'!DF82</f>
        <v>135</v>
      </c>
      <c r="C82" s="94">
        <f>'IDT-1 Calculation'!DG82</f>
        <v>-45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-90</v>
      </c>
      <c r="G82" s="99">
        <f t="shared" si="1"/>
        <v>0</v>
      </c>
    </row>
    <row r="83" spans="1:7">
      <c r="A83" s="98" t="s">
        <v>125</v>
      </c>
      <c r="B83" s="94">
        <f>'IDT-1 Calculation'!DF83</f>
        <v>125</v>
      </c>
      <c r="C83" s="94">
        <f>'IDT-1 Calculation'!DG83</f>
        <v>-52.92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-72.08</v>
      </c>
      <c r="G83" s="99">
        <f t="shared" si="1"/>
        <v>0</v>
      </c>
    </row>
    <row r="84" spans="1:7">
      <c r="A84" s="98" t="s">
        <v>126</v>
      </c>
      <c r="B84" s="94">
        <f>'IDT-1 Calculation'!DF84</f>
        <v>136</v>
      </c>
      <c r="C84" s="94">
        <f>'IDT-1 Calculation'!DG84</f>
        <v>-57.576999999999998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-78.423000000000002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181</v>
      </c>
      <c r="C85" s="94">
        <f>'IDT-1 Calculation'!DG85</f>
        <v>-60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-121</v>
      </c>
      <c r="G85" s="99">
        <f t="shared" si="1"/>
        <v>0</v>
      </c>
    </row>
    <row r="86" spans="1:7">
      <c r="A86" s="98" t="s">
        <v>128</v>
      </c>
      <c r="B86" s="94">
        <f>'IDT-1 Calculation'!DF86</f>
        <v>210</v>
      </c>
      <c r="C86" s="94">
        <f>'IDT-1 Calculation'!DG86</f>
        <v>-65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-145</v>
      </c>
      <c r="G86" s="99">
        <f t="shared" si="1"/>
        <v>0</v>
      </c>
    </row>
    <row r="87" spans="1:7">
      <c r="A87" s="98" t="s">
        <v>129</v>
      </c>
      <c r="B87" s="94">
        <f>'IDT-1 Calculation'!DF87</f>
        <v>167</v>
      </c>
      <c r="C87" s="94">
        <f>'IDT-1 Calculation'!DG87</f>
        <v>-70.701999999999998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-96.298000000000002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192</v>
      </c>
      <c r="C88" s="94">
        <f>'IDT-1 Calculation'!DG88</f>
        <v>-80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-112</v>
      </c>
      <c r="G88" s="99">
        <f t="shared" si="1"/>
        <v>0</v>
      </c>
    </row>
    <row r="89" spans="1:7">
      <c r="A89" s="98" t="s">
        <v>131</v>
      </c>
      <c r="B89" s="94">
        <f>'IDT-1 Calculation'!DF89</f>
        <v>219</v>
      </c>
      <c r="C89" s="94">
        <f>'IDT-1 Calculation'!DG89</f>
        <v>-90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-129</v>
      </c>
      <c r="G89" s="99">
        <f t="shared" si="1"/>
        <v>0</v>
      </c>
    </row>
    <row r="90" spans="1:7">
      <c r="A90" s="98" t="s">
        <v>132</v>
      </c>
      <c r="B90" s="94">
        <f>'IDT-1 Calculation'!DF90</f>
        <v>224</v>
      </c>
      <c r="C90" s="94">
        <f>'IDT-1 Calculation'!DG90</f>
        <v>-85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-139</v>
      </c>
      <c r="G90" s="99">
        <f t="shared" si="1"/>
        <v>0</v>
      </c>
    </row>
    <row r="91" spans="1:7">
      <c r="A91" s="98" t="s">
        <v>133</v>
      </c>
      <c r="B91" s="94">
        <f>'IDT-1 Calculation'!DF91</f>
        <v>206</v>
      </c>
      <c r="C91" s="94">
        <f>'IDT-1 Calculation'!DG91</f>
        <v>-87.212999999999994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-118.78700000000001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193</v>
      </c>
      <c r="C92" s="94">
        <f>'IDT-1 Calculation'!DG92</f>
        <v>-81.709000000000003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-111.291</v>
      </c>
      <c r="G92" s="99">
        <f t="shared" si="1"/>
        <v>0</v>
      </c>
    </row>
    <row r="93" spans="1:7">
      <c r="A93" s="98" t="s">
        <v>135</v>
      </c>
      <c r="B93" s="94">
        <f>'IDT-1 Calculation'!DF93</f>
        <v>195</v>
      </c>
      <c r="C93" s="94">
        <f>'IDT-1 Calculation'!DG93</f>
        <v>-82.555999999999997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-112.444</v>
      </c>
      <c r="G93" s="99">
        <f t="shared" si="1"/>
        <v>0</v>
      </c>
    </row>
    <row r="94" spans="1:7">
      <c r="A94" s="98" t="s">
        <v>136</v>
      </c>
      <c r="B94" s="94">
        <f>'IDT-1 Calculation'!DF94</f>
        <v>179</v>
      </c>
      <c r="C94" s="94">
        <f>'IDT-1 Calculation'!DG94</f>
        <v>-75.781999999999996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-103.218</v>
      </c>
      <c r="G94" s="99">
        <f t="shared" si="1"/>
        <v>0</v>
      </c>
    </row>
    <row r="95" spans="1:7">
      <c r="A95" s="98" t="s">
        <v>137</v>
      </c>
      <c r="B95" s="94">
        <f>'IDT-1 Calculation'!DF95</f>
        <v>170</v>
      </c>
      <c r="C95" s="94">
        <f>'IDT-1 Calculation'!DG95</f>
        <v>-71.971999999999994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-98.028000000000006</v>
      </c>
      <c r="G95" s="99">
        <f t="shared" si="1"/>
        <v>0</v>
      </c>
    </row>
    <row r="96" spans="1:7">
      <c r="A96" s="98" t="s">
        <v>138</v>
      </c>
      <c r="B96" s="94">
        <f>'IDT-1 Calculation'!DF96</f>
        <v>161</v>
      </c>
      <c r="C96" s="94">
        <f>'IDT-1 Calculation'!DG96</f>
        <v>-68.161000000000001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-92.838999999999999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150</v>
      </c>
      <c r="C97" s="94">
        <f>'IDT-1 Calculation'!DG97</f>
        <v>-63.503999999999998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-86.495999999999995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134</v>
      </c>
      <c r="C98" s="107">
        <f>'IDT-1 Calculation'!DG98</f>
        <v>-56.731000000000002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-77.269000000000005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0.94550000000000001</v>
      </c>
      <c r="C99" s="110">
        <f>SUM(C3:C98)/4000</f>
        <v>-0.34270675</v>
      </c>
      <c r="D99" s="110">
        <f>SUM(D3:D98)/4000</f>
        <v>0</v>
      </c>
      <c r="E99" s="110">
        <f>SUM(E3:E98)/4000</f>
        <v>0</v>
      </c>
      <c r="F99" s="110">
        <f>SUM(F3:F98)/4000</f>
        <v>-0.60279324999999995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6.14</v>
      </c>
      <c r="L3" s="201">
        <v>2.4300000000000002</v>
      </c>
      <c r="M3" s="201">
        <v>0</v>
      </c>
      <c r="N3" s="201">
        <v>0.56000000000000005</v>
      </c>
      <c r="O3" s="201">
        <v>1.86</v>
      </c>
      <c r="P3" s="201">
        <v>2.5099999999999998</v>
      </c>
      <c r="Q3" s="201">
        <v>0.1</v>
      </c>
      <c r="R3" s="201">
        <v>0.39</v>
      </c>
      <c r="S3" s="201">
        <v>0.25</v>
      </c>
      <c r="T3" s="201">
        <v>0</v>
      </c>
      <c r="U3" s="201">
        <v>8.82</v>
      </c>
      <c r="V3" s="201">
        <v>0.2</v>
      </c>
      <c r="W3" s="201">
        <v>0.44</v>
      </c>
      <c r="X3" s="201">
        <v>1.42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6.14</v>
      </c>
      <c r="L4" s="201">
        <v>2.4300000000000002</v>
      </c>
      <c r="M4" s="201">
        <v>0</v>
      </c>
      <c r="N4" s="201">
        <v>0.56000000000000005</v>
      </c>
      <c r="O4" s="201">
        <v>1.86</v>
      </c>
      <c r="P4" s="201">
        <v>2.5099999999999998</v>
      </c>
      <c r="Q4" s="201">
        <v>0.1</v>
      </c>
      <c r="R4" s="201">
        <v>0.39</v>
      </c>
      <c r="S4" s="201">
        <v>0.25</v>
      </c>
      <c r="T4" s="201">
        <v>0</v>
      </c>
      <c r="U4" s="201">
        <v>8.9600000000000009</v>
      </c>
      <c r="V4" s="201">
        <v>0.2</v>
      </c>
      <c r="W4" s="201">
        <v>0.44</v>
      </c>
      <c r="X4" s="201">
        <v>1.42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6.17</v>
      </c>
      <c r="L5" s="201">
        <v>2.4300000000000002</v>
      </c>
      <c r="M5" s="201">
        <v>0</v>
      </c>
      <c r="N5" s="201">
        <v>0.56000000000000005</v>
      </c>
      <c r="O5" s="201">
        <v>1.86</v>
      </c>
      <c r="P5" s="201">
        <v>2.5099999999999998</v>
      </c>
      <c r="Q5" s="201">
        <v>0.11</v>
      </c>
      <c r="R5" s="201">
        <v>0.39</v>
      </c>
      <c r="S5" s="201">
        <v>0.25</v>
      </c>
      <c r="T5" s="201">
        <v>0</v>
      </c>
      <c r="U5" s="201">
        <v>9.1</v>
      </c>
      <c r="V5" s="201">
        <v>0.2</v>
      </c>
      <c r="W5" s="201">
        <v>0.44</v>
      </c>
      <c r="X5" s="201">
        <v>1.42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48.7</v>
      </c>
      <c r="L6" s="201">
        <v>2.4300000000000002</v>
      </c>
      <c r="M6" s="201">
        <v>0</v>
      </c>
      <c r="N6" s="201">
        <v>0.56000000000000005</v>
      </c>
      <c r="O6" s="201">
        <v>1.86</v>
      </c>
      <c r="P6" s="201">
        <v>2.5099999999999998</v>
      </c>
      <c r="Q6" s="201">
        <v>0.12</v>
      </c>
      <c r="R6" s="201">
        <v>0.39</v>
      </c>
      <c r="S6" s="201">
        <v>0.25</v>
      </c>
      <c r="T6" s="201">
        <v>0</v>
      </c>
      <c r="U6" s="201">
        <v>8.75</v>
      </c>
      <c r="V6" s="201">
        <v>0.2</v>
      </c>
      <c r="W6" s="201">
        <v>0.44</v>
      </c>
      <c r="X6" s="201">
        <v>1.42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72.22</v>
      </c>
      <c r="L7" s="201">
        <v>2.4300000000000002</v>
      </c>
      <c r="M7" s="201">
        <v>0</v>
      </c>
      <c r="N7" s="201">
        <v>0.56000000000000005</v>
      </c>
      <c r="O7" s="201">
        <v>1.86</v>
      </c>
      <c r="P7" s="201">
        <v>2.5099999999999998</v>
      </c>
      <c r="Q7" s="201">
        <v>0.4</v>
      </c>
      <c r="R7" s="201">
        <v>0.39</v>
      </c>
      <c r="S7" s="201">
        <v>0.25</v>
      </c>
      <c r="T7" s="201">
        <v>0</v>
      </c>
      <c r="U7" s="201">
        <v>8.58</v>
      </c>
      <c r="V7" s="201">
        <v>0.2</v>
      </c>
      <c r="W7" s="201">
        <v>0.44</v>
      </c>
      <c r="X7" s="201">
        <v>1.42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77.569999999999993</v>
      </c>
      <c r="L8" s="201">
        <v>2.4300000000000002</v>
      </c>
      <c r="M8" s="201">
        <v>0</v>
      </c>
      <c r="N8" s="201">
        <v>0.56000000000000005</v>
      </c>
      <c r="O8" s="201">
        <v>1.86</v>
      </c>
      <c r="P8" s="201">
        <v>2.5099999999999998</v>
      </c>
      <c r="Q8" s="201">
        <v>0.97</v>
      </c>
      <c r="R8" s="201">
        <v>0.39</v>
      </c>
      <c r="S8" s="201">
        <v>0.25</v>
      </c>
      <c r="T8" s="201">
        <v>0</v>
      </c>
      <c r="U8" s="201">
        <v>8.58</v>
      </c>
      <c r="V8" s="201">
        <v>0.2</v>
      </c>
      <c r="W8" s="201">
        <v>0.44</v>
      </c>
      <c r="X8" s="201">
        <v>1.42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77.569999999999993</v>
      </c>
      <c r="L9" s="201">
        <v>2.4700000000000002</v>
      </c>
      <c r="M9" s="201">
        <v>0</v>
      </c>
      <c r="N9" s="201">
        <v>0.56000000000000005</v>
      </c>
      <c r="O9" s="201">
        <v>1.86</v>
      </c>
      <c r="P9" s="201">
        <v>2.5099999999999998</v>
      </c>
      <c r="Q9" s="201">
        <v>0.97</v>
      </c>
      <c r="R9" s="201">
        <v>0.39</v>
      </c>
      <c r="S9" s="201">
        <v>0.25</v>
      </c>
      <c r="T9" s="201">
        <v>0</v>
      </c>
      <c r="U9" s="201">
        <v>8.58</v>
      </c>
      <c r="V9" s="201">
        <v>0.2</v>
      </c>
      <c r="W9" s="201">
        <v>0.44</v>
      </c>
      <c r="X9" s="201">
        <v>1.42</v>
      </c>
      <c r="Y9" s="201">
        <v>0</v>
      </c>
      <c r="Z9" s="201">
        <v>2.67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77.569999999999993</v>
      </c>
      <c r="L10" s="201">
        <v>31.91</v>
      </c>
      <c r="M10" s="201">
        <v>0</v>
      </c>
      <c r="N10" s="201">
        <v>0.56000000000000005</v>
      </c>
      <c r="O10" s="201">
        <v>1.86</v>
      </c>
      <c r="P10" s="201">
        <v>2.5099999999999998</v>
      </c>
      <c r="Q10" s="201">
        <v>1.26</v>
      </c>
      <c r="R10" s="201">
        <v>0.39</v>
      </c>
      <c r="S10" s="201">
        <v>0.25</v>
      </c>
      <c r="T10" s="201">
        <v>0</v>
      </c>
      <c r="U10" s="201">
        <v>8.58</v>
      </c>
      <c r="V10" s="201">
        <v>0.2</v>
      </c>
      <c r="W10" s="201">
        <v>0.44</v>
      </c>
      <c r="X10" s="201">
        <v>1.42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77.569999999999993</v>
      </c>
      <c r="L11" s="201">
        <v>31.65</v>
      </c>
      <c r="M11" s="201">
        <v>0</v>
      </c>
      <c r="N11" s="201">
        <v>0.56000000000000005</v>
      </c>
      <c r="O11" s="201">
        <v>1.86</v>
      </c>
      <c r="P11" s="201">
        <v>2.5099999999999998</v>
      </c>
      <c r="Q11" s="201">
        <v>2.0099999999999998</v>
      </c>
      <c r="R11" s="201">
        <v>0.41</v>
      </c>
      <c r="S11" s="201">
        <v>2.71</v>
      </c>
      <c r="T11" s="201">
        <v>0</v>
      </c>
      <c r="U11" s="201">
        <v>8.58</v>
      </c>
      <c r="V11" s="201">
        <v>0.2</v>
      </c>
      <c r="W11" s="201">
        <v>0.44</v>
      </c>
      <c r="X11" s="201">
        <v>1.42</v>
      </c>
      <c r="Y11" s="201">
        <v>0</v>
      </c>
      <c r="Z11" s="201">
        <v>2.67</v>
      </c>
      <c r="AA11" s="201">
        <v>11.36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77.569999999999993</v>
      </c>
      <c r="L12" s="201">
        <v>31.65</v>
      </c>
      <c r="M12" s="201">
        <v>0</v>
      </c>
      <c r="N12" s="201">
        <v>0.56000000000000005</v>
      </c>
      <c r="O12" s="201">
        <v>1.86</v>
      </c>
      <c r="P12" s="201">
        <v>2.5099999999999998</v>
      </c>
      <c r="Q12" s="201">
        <v>2.2999999999999998</v>
      </c>
      <c r="R12" s="201">
        <v>0.41</v>
      </c>
      <c r="S12" s="201">
        <v>2.73</v>
      </c>
      <c r="T12" s="201">
        <v>0</v>
      </c>
      <c r="U12" s="201">
        <v>8.58</v>
      </c>
      <c r="V12" s="201">
        <v>0.2</v>
      </c>
      <c r="W12" s="201">
        <v>0.44</v>
      </c>
      <c r="X12" s="201">
        <v>1.42</v>
      </c>
      <c r="Y12" s="201">
        <v>0</v>
      </c>
      <c r="Z12" s="201">
        <v>2.67</v>
      </c>
      <c r="AA12" s="201">
        <v>11.36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77.569999999999993</v>
      </c>
      <c r="L13" s="201">
        <v>31.91</v>
      </c>
      <c r="M13" s="201">
        <v>0</v>
      </c>
      <c r="N13" s="201">
        <v>0.56000000000000005</v>
      </c>
      <c r="O13" s="201">
        <v>1.86</v>
      </c>
      <c r="P13" s="201">
        <v>2.5099999999999998</v>
      </c>
      <c r="Q13" s="201">
        <v>2.29</v>
      </c>
      <c r="R13" s="201">
        <v>0.41</v>
      </c>
      <c r="S13" s="201">
        <v>2.86</v>
      </c>
      <c r="T13" s="201">
        <v>0</v>
      </c>
      <c r="U13" s="201">
        <v>8.58</v>
      </c>
      <c r="V13" s="201">
        <v>0.2</v>
      </c>
      <c r="W13" s="201">
        <v>0.44</v>
      </c>
      <c r="X13" s="201">
        <v>1.42</v>
      </c>
      <c r="Y13" s="201">
        <v>0</v>
      </c>
      <c r="Z13" s="201">
        <v>1.23</v>
      </c>
      <c r="AA13" s="201">
        <v>11.13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77.569999999999993</v>
      </c>
      <c r="L14" s="201">
        <v>31.91</v>
      </c>
      <c r="M14" s="201">
        <v>0</v>
      </c>
      <c r="N14" s="201">
        <v>0.56000000000000005</v>
      </c>
      <c r="O14" s="201">
        <v>1.86</v>
      </c>
      <c r="P14" s="201">
        <v>2.5099999999999998</v>
      </c>
      <c r="Q14" s="201">
        <v>2.29</v>
      </c>
      <c r="R14" s="201">
        <v>5</v>
      </c>
      <c r="S14" s="201">
        <v>2.86</v>
      </c>
      <c r="T14" s="201">
        <v>0</v>
      </c>
      <c r="U14" s="201">
        <v>8.58</v>
      </c>
      <c r="V14" s="201">
        <v>0.2</v>
      </c>
      <c r="W14" s="201">
        <v>0.44</v>
      </c>
      <c r="X14" s="201">
        <v>1.42</v>
      </c>
      <c r="Y14" s="201">
        <v>0</v>
      </c>
      <c r="Z14" s="201">
        <v>1.3</v>
      </c>
      <c r="AA14" s="201">
        <v>11.13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77.569999999999993</v>
      </c>
      <c r="L15" s="201">
        <v>31.91</v>
      </c>
      <c r="M15" s="201">
        <v>0</v>
      </c>
      <c r="N15" s="201">
        <v>0.56000000000000005</v>
      </c>
      <c r="O15" s="201">
        <v>1.86</v>
      </c>
      <c r="P15" s="201">
        <v>2.5099999999999998</v>
      </c>
      <c r="Q15" s="201">
        <v>2.58</v>
      </c>
      <c r="R15" s="201">
        <v>5</v>
      </c>
      <c r="S15" s="201">
        <v>2.86</v>
      </c>
      <c r="T15" s="201">
        <v>0</v>
      </c>
      <c r="U15" s="201">
        <v>8.58</v>
      </c>
      <c r="V15" s="201">
        <v>2.39</v>
      </c>
      <c r="W15" s="201">
        <v>0.44</v>
      </c>
      <c r="X15" s="201">
        <v>1.42</v>
      </c>
      <c r="Y15" s="201">
        <v>0</v>
      </c>
      <c r="Z15" s="201">
        <v>2.67</v>
      </c>
      <c r="AA15" s="201">
        <v>11.36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77.569999999999993</v>
      </c>
      <c r="L16" s="201">
        <v>31.91</v>
      </c>
      <c r="M16" s="201">
        <v>0</v>
      </c>
      <c r="N16" s="201">
        <v>0.56000000000000005</v>
      </c>
      <c r="O16" s="201">
        <v>1.86</v>
      </c>
      <c r="P16" s="201">
        <v>2.5099999999999998</v>
      </c>
      <c r="Q16" s="201">
        <v>2.58</v>
      </c>
      <c r="R16" s="201">
        <v>5</v>
      </c>
      <c r="S16" s="201">
        <v>2.86</v>
      </c>
      <c r="T16" s="201">
        <v>0</v>
      </c>
      <c r="U16" s="201">
        <v>8.58</v>
      </c>
      <c r="V16" s="201">
        <v>2.39</v>
      </c>
      <c r="W16" s="201">
        <v>0.44</v>
      </c>
      <c r="X16" s="201">
        <v>1.42</v>
      </c>
      <c r="Y16" s="201">
        <v>0</v>
      </c>
      <c r="Z16" s="201">
        <v>2.67</v>
      </c>
      <c r="AA16" s="201">
        <v>11.36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77.569999999999993</v>
      </c>
      <c r="L17" s="201">
        <v>31.91</v>
      </c>
      <c r="M17" s="201">
        <v>0</v>
      </c>
      <c r="N17" s="201">
        <v>0.56000000000000005</v>
      </c>
      <c r="O17" s="201">
        <v>1.86</v>
      </c>
      <c r="P17" s="201">
        <v>2.5099999999999998</v>
      </c>
      <c r="Q17" s="201">
        <v>2.88</v>
      </c>
      <c r="R17" s="201">
        <v>5</v>
      </c>
      <c r="S17" s="201">
        <v>2.86</v>
      </c>
      <c r="T17" s="201">
        <v>0</v>
      </c>
      <c r="U17" s="201">
        <v>8.58</v>
      </c>
      <c r="V17" s="201">
        <v>2.39</v>
      </c>
      <c r="W17" s="201">
        <v>0.44</v>
      </c>
      <c r="X17" s="201">
        <v>1.42</v>
      </c>
      <c r="Y17" s="201">
        <v>0</v>
      </c>
      <c r="Z17" s="201">
        <v>2.66</v>
      </c>
      <c r="AA17" s="201">
        <v>11.36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77.569999999999993</v>
      </c>
      <c r="L18" s="201">
        <v>31.91</v>
      </c>
      <c r="M18" s="201">
        <v>0</v>
      </c>
      <c r="N18" s="201">
        <v>0.56000000000000005</v>
      </c>
      <c r="O18" s="201">
        <v>1.86</v>
      </c>
      <c r="P18" s="201">
        <v>2.5099999999999998</v>
      </c>
      <c r="Q18" s="201">
        <v>2.88</v>
      </c>
      <c r="R18" s="201">
        <v>5</v>
      </c>
      <c r="S18" s="201">
        <v>2.86</v>
      </c>
      <c r="T18" s="201">
        <v>0</v>
      </c>
      <c r="U18" s="201">
        <v>8.58</v>
      </c>
      <c r="V18" s="201">
        <v>2.39</v>
      </c>
      <c r="W18" s="201">
        <v>0.44</v>
      </c>
      <c r="X18" s="201">
        <v>1.42</v>
      </c>
      <c r="Y18" s="201">
        <v>0</v>
      </c>
      <c r="Z18" s="201">
        <v>2.66</v>
      </c>
      <c r="AA18" s="201">
        <v>11.36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77.569999999999993</v>
      </c>
      <c r="L19" s="201">
        <v>31.91</v>
      </c>
      <c r="M19" s="201">
        <v>0</v>
      </c>
      <c r="N19" s="201">
        <v>0.56000000000000005</v>
      </c>
      <c r="O19" s="201">
        <v>1.86</v>
      </c>
      <c r="P19" s="201">
        <v>2.5099999999999998</v>
      </c>
      <c r="Q19" s="201">
        <v>3.17</v>
      </c>
      <c r="R19" s="201">
        <v>5</v>
      </c>
      <c r="S19" s="201">
        <v>2.86</v>
      </c>
      <c r="T19" s="201">
        <v>0</v>
      </c>
      <c r="U19" s="201">
        <v>8.58</v>
      </c>
      <c r="V19" s="201">
        <v>2.39</v>
      </c>
      <c r="W19" s="201">
        <v>0.44</v>
      </c>
      <c r="X19" s="201">
        <v>1.42</v>
      </c>
      <c r="Y19" s="201">
        <v>0</v>
      </c>
      <c r="Z19" s="201">
        <v>2.66</v>
      </c>
      <c r="AA19" s="201">
        <v>11.36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77.569999999999993</v>
      </c>
      <c r="L20" s="201">
        <v>31.91</v>
      </c>
      <c r="M20" s="201">
        <v>0</v>
      </c>
      <c r="N20" s="201">
        <v>0.56000000000000005</v>
      </c>
      <c r="O20" s="201">
        <v>1.86</v>
      </c>
      <c r="P20" s="201">
        <v>2.5099999999999998</v>
      </c>
      <c r="Q20" s="201">
        <v>3.17</v>
      </c>
      <c r="R20" s="201">
        <v>5</v>
      </c>
      <c r="S20" s="201">
        <v>2.86</v>
      </c>
      <c r="T20" s="201">
        <v>0</v>
      </c>
      <c r="U20" s="201">
        <v>8.58</v>
      </c>
      <c r="V20" s="201">
        <v>2.39</v>
      </c>
      <c r="W20" s="201">
        <v>0.44</v>
      </c>
      <c r="X20" s="201">
        <v>1.42</v>
      </c>
      <c r="Y20" s="201">
        <v>0</v>
      </c>
      <c r="Z20" s="201">
        <v>2.66</v>
      </c>
      <c r="AA20" s="201">
        <v>11.36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77.569999999999993</v>
      </c>
      <c r="L21" s="201">
        <v>31.91</v>
      </c>
      <c r="M21" s="201">
        <v>0</v>
      </c>
      <c r="N21" s="201">
        <v>0.56000000000000005</v>
      </c>
      <c r="O21" s="201">
        <v>1.86</v>
      </c>
      <c r="P21" s="201">
        <v>2.5099999999999998</v>
      </c>
      <c r="Q21" s="201">
        <v>3.46</v>
      </c>
      <c r="R21" s="201">
        <v>5</v>
      </c>
      <c r="S21" s="201">
        <v>2.86</v>
      </c>
      <c r="T21" s="201">
        <v>0</v>
      </c>
      <c r="U21" s="201">
        <v>8.58</v>
      </c>
      <c r="V21" s="201">
        <v>2.39</v>
      </c>
      <c r="W21" s="201">
        <v>0.44</v>
      </c>
      <c r="X21" s="201">
        <v>1.42</v>
      </c>
      <c r="Y21" s="201">
        <v>0</v>
      </c>
      <c r="Z21" s="201">
        <v>2.66</v>
      </c>
      <c r="AA21" s="201">
        <v>11.36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77.569999999999993</v>
      </c>
      <c r="L22" s="201">
        <v>31.91</v>
      </c>
      <c r="M22" s="201">
        <v>0</v>
      </c>
      <c r="N22" s="201">
        <v>0.56000000000000005</v>
      </c>
      <c r="O22" s="201">
        <v>1.86</v>
      </c>
      <c r="P22" s="201">
        <v>2.5099999999999998</v>
      </c>
      <c r="Q22" s="201">
        <v>3.46</v>
      </c>
      <c r="R22" s="201">
        <v>5</v>
      </c>
      <c r="S22" s="201">
        <v>2.86</v>
      </c>
      <c r="T22" s="201">
        <v>0</v>
      </c>
      <c r="U22" s="201">
        <v>8.58</v>
      </c>
      <c r="V22" s="201">
        <v>2.39</v>
      </c>
      <c r="W22" s="201">
        <v>0.44</v>
      </c>
      <c r="X22" s="201">
        <v>1.42</v>
      </c>
      <c r="Y22" s="201">
        <v>0</v>
      </c>
      <c r="Z22" s="201">
        <v>2.66</v>
      </c>
      <c r="AA22" s="201">
        <v>11.36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77.569999999999993</v>
      </c>
      <c r="L23" s="201">
        <v>31.91</v>
      </c>
      <c r="M23" s="201">
        <v>0</v>
      </c>
      <c r="N23" s="201">
        <v>0.56000000000000005</v>
      </c>
      <c r="O23" s="201">
        <v>1.86</v>
      </c>
      <c r="P23" s="201">
        <v>2.5099999999999998</v>
      </c>
      <c r="Q23" s="201">
        <v>3.46</v>
      </c>
      <c r="R23" s="201">
        <v>1.1499999999999999</v>
      </c>
      <c r="S23" s="201">
        <v>2.86</v>
      </c>
      <c r="T23" s="201">
        <v>0</v>
      </c>
      <c r="U23" s="201">
        <v>8.58</v>
      </c>
      <c r="V23" s="201">
        <v>0.2</v>
      </c>
      <c r="W23" s="201">
        <v>0.44</v>
      </c>
      <c r="X23" s="201">
        <v>1.42</v>
      </c>
      <c r="Y23" s="201">
        <v>0</v>
      </c>
      <c r="Z23" s="201">
        <v>2.67</v>
      </c>
      <c r="AA23" s="201">
        <v>11.36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77.569999999999993</v>
      </c>
      <c r="L24" s="201">
        <v>31.91</v>
      </c>
      <c r="M24" s="201">
        <v>0</v>
      </c>
      <c r="N24" s="201">
        <v>0.56000000000000005</v>
      </c>
      <c r="O24" s="201">
        <v>1.86</v>
      </c>
      <c r="P24" s="201">
        <v>2.5099999999999998</v>
      </c>
      <c r="Q24" s="201">
        <v>3.46</v>
      </c>
      <c r="R24" s="201">
        <v>1.1499999999999999</v>
      </c>
      <c r="S24" s="201">
        <v>2.86</v>
      </c>
      <c r="T24" s="201">
        <v>0</v>
      </c>
      <c r="U24" s="201">
        <v>8.58</v>
      </c>
      <c r="V24" s="201">
        <v>0.2</v>
      </c>
      <c r="W24" s="201">
        <v>0.44</v>
      </c>
      <c r="X24" s="201">
        <v>1.42</v>
      </c>
      <c r="Y24" s="201">
        <v>0</v>
      </c>
      <c r="Z24" s="201">
        <v>2.67</v>
      </c>
      <c r="AA24" s="201">
        <v>11.36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77.569999999999993</v>
      </c>
      <c r="L25" s="201">
        <v>31.91</v>
      </c>
      <c r="M25" s="201">
        <v>0</v>
      </c>
      <c r="N25" s="201">
        <v>0.56000000000000005</v>
      </c>
      <c r="O25" s="201">
        <v>1.86</v>
      </c>
      <c r="P25" s="201">
        <v>2.5099999999999998</v>
      </c>
      <c r="Q25" s="201">
        <v>2.71</v>
      </c>
      <c r="R25" s="201">
        <v>0.4</v>
      </c>
      <c r="S25" s="201">
        <v>0.25</v>
      </c>
      <c r="T25" s="201">
        <v>0</v>
      </c>
      <c r="U25" s="201">
        <v>8.58</v>
      </c>
      <c r="V25" s="201">
        <v>0.2</v>
      </c>
      <c r="W25" s="201">
        <v>0.44</v>
      </c>
      <c r="X25" s="201">
        <v>1.42</v>
      </c>
      <c r="Y25" s="201">
        <v>0</v>
      </c>
      <c r="Z25" s="201">
        <v>2.67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77.569999999999993</v>
      </c>
      <c r="L26" s="201">
        <v>31.91</v>
      </c>
      <c r="M26" s="201">
        <v>0</v>
      </c>
      <c r="N26" s="201">
        <v>0.56000000000000005</v>
      </c>
      <c r="O26" s="201">
        <v>1.86</v>
      </c>
      <c r="P26" s="201">
        <v>2.5099999999999998</v>
      </c>
      <c r="Q26" s="201">
        <v>2.71</v>
      </c>
      <c r="R26" s="201">
        <v>0.4</v>
      </c>
      <c r="S26" s="201">
        <v>0.25</v>
      </c>
      <c r="T26" s="201">
        <v>0</v>
      </c>
      <c r="U26" s="201">
        <v>8.58</v>
      </c>
      <c r="V26" s="201">
        <v>0.2</v>
      </c>
      <c r="W26" s="201">
        <v>0.44</v>
      </c>
      <c r="X26" s="201">
        <v>1.42</v>
      </c>
      <c r="Y26" s="201">
        <v>0</v>
      </c>
      <c r="Z26" s="201">
        <v>2.67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77.569999999999993</v>
      </c>
      <c r="L27" s="201">
        <v>31.91</v>
      </c>
      <c r="M27" s="201">
        <v>0</v>
      </c>
      <c r="N27" s="201">
        <v>0.56000000000000005</v>
      </c>
      <c r="O27" s="201">
        <v>1.86</v>
      </c>
      <c r="P27" s="201">
        <v>2.5099999999999998</v>
      </c>
      <c r="Q27" s="201">
        <v>2.71</v>
      </c>
      <c r="R27" s="201">
        <v>0.4</v>
      </c>
      <c r="S27" s="201">
        <v>0.25</v>
      </c>
      <c r="T27" s="201">
        <v>0</v>
      </c>
      <c r="U27" s="201">
        <v>8.58</v>
      </c>
      <c r="V27" s="201">
        <v>0.2</v>
      </c>
      <c r="W27" s="201">
        <v>0.44</v>
      </c>
      <c r="X27" s="201">
        <v>1.42</v>
      </c>
      <c r="Y27" s="201">
        <v>0</v>
      </c>
      <c r="Z27" s="201">
        <v>2.67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9.67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77.569999999999993</v>
      </c>
      <c r="L28" s="201">
        <v>33.83</v>
      </c>
      <c r="M28" s="201">
        <v>0</v>
      </c>
      <c r="N28" s="201">
        <v>0.56000000000000005</v>
      </c>
      <c r="O28" s="201">
        <v>1.86</v>
      </c>
      <c r="P28" s="201">
        <v>2.5099999999999998</v>
      </c>
      <c r="Q28" s="201">
        <v>2.71</v>
      </c>
      <c r="R28" s="201">
        <v>0.39</v>
      </c>
      <c r="S28" s="201">
        <v>0.25</v>
      </c>
      <c r="T28" s="201">
        <v>0</v>
      </c>
      <c r="U28" s="201">
        <v>8.58</v>
      </c>
      <c r="V28" s="201">
        <v>0.2</v>
      </c>
      <c r="W28" s="201">
        <v>0.44</v>
      </c>
      <c r="X28" s="201">
        <v>1.42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9.67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77.569999999999993</v>
      </c>
      <c r="L29" s="201">
        <v>31.91</v>
      </c>
      <c r="M29" s="201">
        <v>0</v>
      </c>
      <c r="N29" s="201">
        <v>0.56000000000000005</v>
      </c>
      <c r="O29" s="201">
        <v>1.86</v>
      </c>
      <c r="P29" s="201">
        <v>2.5099999999999998</v>
      </c>
      <c r="Q29" s="201">
        <v>2.71</v>
      </c>
      <c r="R29" s="201">
        <v>0.39</v>
      </c>
      <c r="S29" s="201">
        <v>0.25</v>
      </c>
      <c r="T29" s="201">
        <v>0</v>
      </c>
      <c r="U29" s="201">
        <v>8.58</v>
      </c>
      <c r="V29" s="201">
        <v>0.2</v>
      </c>
      <c r="W29" s="201">
        <v>0.44</v>
      </c>
      <c r="X29" s="201">
        <v>1.42</v>
      </c>
      <c r="Y29" s="201">
        <v>0</v>
      </c>
      <c r="Z29" s="201">
        <v>2.67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9.67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77.569999999999993</v>
      </c>
      <c r="L30" s="201">
        <v>31.91</v>
      </c>
      <c r="M30" s="201">
        <v>0</v>
      </c>
      <c r="N30" s="201">
        <v>0.56000000000000005</v>
      </c>
      <c r="O30" s="201">
        <v>1.86</v>
      </c>
      <c r="P30" s="201">
        <v>2.5099999999999998</v>
      </c>
      <c r="Q30" s="201">
        <v>2.71</v>
      </c>
      <c r="R30" s="201">
        <v>0.39</v>
      </c>
      <c r="S30" s="201">
        <v>0.25</v>
      </c>
      <c r="T30" s="201">
        <v>0</v>
      </c>
      <c r="U30" s="201">
        <v>8.58</v>
      </c>
      <c r="V30" s="201">
        <v>0.2</v>
      </c>
      <c r="W30" s="201">
        <v>0.44</v>
      </c>
      <c r="X30" s="201">
        <v>1.42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9.67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77.569999999999993</v>
      </c>
      <c r="L31" s="201">
        <v>21.63</v>
      </c>
      <c r="M31" s="201">
        <v>0</v>
      </c>
      <c r="N31" s="201">
        <v>0.56000000000000005</v>
      </c>
      <c r="O31" s="201">
        <v>1.86</v>
      </c>
      <c r="P31" s="201">
        <v>2.5099999999999998</v>
      </c>
      <c r="Q31" s="201">
        <v>3.46</v>
      </c>
      <c r="R31" s="201">
        <v>0.4</v>
      </c>
      <c r="S31" s="201">
        <v>0</v>
      </c>
      <c r="T31" s="201">
        <v>0</v>
      </c>
      <c r="U31" s="201">
        <v>8.58</v>
      </c>
      <c r="V31" s="201">
        <v>0.2</v>
      </c>
      <c r="W31" s="201">
        <v>0.44</v>
      </c>
      <c r="X31" s="201">
        <v>1.42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9.67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77.569999999999993</v>
      </c>
      <c r="L32" s="201">
        <v>28.95</v>
      </c>
      <c r="M32" s="201">
        <v>0</v>
      </c>
      <c r="N32" s="201">
        <v>0.56000000000000005</v>
      </c>
      <c r="O32" s="201">
        <v>1.86</v>
      </c>
      <c r="P32" s="201">
        <v>2.5099999999999998</v>
      </c>
      <c r="Q32" s="201">
        <v>3.46</v>
      </c>
      <c r="R32" s="201">
        <v>0.41</v>
      </c>
      <c r="S32" s="201">
        <v>2.86</v>
      </c>
      <c r="T32" s="201">
        <v>0</v>
      </c>
      <c r="U32" s="201">
        <v>8.58</v>
      </c>
      <c r="V32" s="201">
        <v>0.2</v>
      </c>
      <c r="W32" s="201">
        <v>0.44</v>
      </c>
      <c r="X32" s="201">
        <v>1.42</v>
      </c>
      <c r="Y32" s="201">
        <v>0</v>
      </c>
      <c r="Z32" s="201">
        <v>2.67</v>
      </c>
      <c r="AA32" s="201">
        <v>11.36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9.67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77.569999999999993</v>
      </c>
      <c r="L33" s="201">
        <v>31.91</v>
      </c>
      <c r="M33" s="201">
        <v>0</v>
      </c>
      <c r="N33" s="201">
        <v>0.56000000000000005</v>
      </c>
      <c r="O33" s="201">
        <v>1.86</v>
      </c>
      <c r="P33" s="201">
        <v>2.5099999999999998</v>
      </c>
      <c r="Q33" s="201">
        <v>3.46</v>
      </c>
      <c r="R33" s="201">
        <v>4.99</v>
      </c>
      <c r="S33" s="201">
        <v>2.86</v>
      </c>
      <c r="T33" s="201">
        <v>0</v>
      </c>
      <c r="U33" s="201">
        <v>8.58</v>
      </c>
      <c r="V33" s="201">
        <v>2.39</v>
      </c>
      <c r="W33" s="201">
        <v>0.44</v>
      </c>
      <c r="X33" s="201">
        <v>1.42</v>
      </c>
      <c r="Y33" s="201">
        <v>0</v>
      </c>
      <c r="Z33" s="201">
        <v>36.270000000000003</v>
      </c>
      <c r="AA33" s="201">
        <v>11.36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9.67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77.569999999999993</v>
      </c>
      <c r="L34" s="201">
        <v>31.91</v>
      </c>
      <c r="M34" s="201">
        <v>0</v>
      </c>
      <c r="N34" s="201">
        <v>0.56000000000000005</v>
      </c>
      <c r="O34" s="201">
        <v>1.86</v>
      </c>
      <c r="P34" s="201">
        <v>2.5099999999999998</v>
      </c>
      <c r="Q34" s="201">
        <v>3.46</v>
      </c>
      <c r="R34" s="201">
        <v>5</v>
      </c>
      <c r="S34" s="201">
        <v>2.86</v>
      </c>
      <c r="T34" s="201">
        <v>0</v>
      </c>
      <c r="U34" s="201">
        <v>8.58</v>
      </c>
      <c r="V34" s="201">
        <v>2.39</v>
      </c>
      <c r="W34" s="201">
        <v>0.44</v>
      </c>
      <c r="X34" s="201">
        <v>1.42</v>
      </c>
      <c r="Y34" s="201">
        <v>0</v>
      </c>
      <c r="Z34" s="201">
        <v>36.270000000000003</v>
      </c>
      <c r="AA34" s="201">
        <v>11.36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9.67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10.85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77.569999999999993</v>
      </c>
      <c r="L35" s="201">
        <v>31.91</v>
      </c>
      <c r="M35" s="201">
        <v>0</v>
      </c>
      <c r="N35" s="201">
        <v>0.56000000000000005</v>
      </c>
      <c r="O35" s="201">
        <v>1.86</v>
      </c>
      <c r="P35" s="201">
        <v>2.5099999999999998</v>
      </c>
      <c r="Q35" s="201">
        <v>3.46</v>
      </c>
      <c r="R35" s="201">
        <v>5</v>
      </c>
      <c r="S35" s="201">
        <v>2.86</v>
      </c>
      <c r="T35" s="201">
        <v>0</v>
      </c>
      <c r="U35" s="201">
        <v>8.58</v>
      </c>
      <c r="V35" s="201">
        <v>2.39</v>
      </c>
      <c r="W35" s="201">
        <v>0.05</v>
      </c>
      <c r="X35" s="201">
        <v>0.67</v>
      </c>
      <c r="Y35" s="201">
        <v>0</v>
      </c>
      <c r="Z35" s="201">
        <v>36.270000000000003</v>
      </c>
      <c r="AA35" s="201">
        <v>11.36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9.67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10.85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77.569999999999993</v>
      </c>
      <c r="L36" s="201">
        <v>31.91</v>
      </c>
      <c r="M36" s="201">
        <v>0</v>
      </c>
      <c r="N36" s="201">
        <v>0.56000000000000005</v>
      </c>
      <c r="O36" s="201">
        <v>1.86</v>
      </c>
      <c r="P36" s="201">
        <v>2.5099999999999998</v>
      </c>
      <c r="Q36" s="201">
        <v>3.46</v>
      </c>
      <c r="R36" s="201">
        <v>5</v>
      </c>
      <c r="S36" s="201">
        <v>2.86</v>
      </c>
      <c r="T36" s="201">
        <v>0</v>
      </c>
      <c r="U36" s="201">
        <v>8.58</v>
      </c>
      <c r="V36" s="201">
        <v>2.39</v>
      </c>
      <c r="W36" s="201">
        <v>5.44</v>
      </c>
      <c r="X36" s="201">
        <v>1.42</v>
      </c>
      <c r="Y36" s="201">
        <v>0</v>
      </c>
      <c r="Z36" s="201">
        <v>36.270000000000003</v>
      </c>
      <c r="AA36" s="201">
        <v>11.36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9.67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10.85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77.569999999999993</v>
      </c>
      <c r="L37" s="201">
        <v>31.91</v>
      </c>
      <c r="M37" s="201">
        <v>0</v>
      </c>
      <c r="N37" s="201">
        <v>0.56000000000000005</v>
      </c>
      <c r="O37" s="201">
        <v>1.86</v>
      </c>
      <c r="P37" s="201">
        <v>2.5099999999999998</v>
      </c>
      <c r="Q37" s="201">
        <v>3.46</v>
      </c>
      <c r="R37" s="201">
        <v>5</v>
      </c>
      <c r="S37" s="201">
        <v>2.86</v>
      </c>
      <c r="T37" s="201">
        <v>0</v>
      </c>
      <c r="U37" s="201">
        <v>8.58</v>
      </c>
      <c r="V37" s="201">
        <v>2.39</v>
      </c>
      <c r="W37" s="201">
        <v>5.44</v>
      </c>
      <c r="X37" s="201">
        <v>1.42</v>
      </c>
      <c r="Y37" s="201">
        <v>0</v>
      </c>
      <c r="Z37" s="201">
        <v>36.270000000000003</v>
      </c>
      <c r="AA37" s="201">
        <v>11.36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9.67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10.85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77.569999999999993</v>
      </c>
      <c r="L38" s="201">
        <v>31.91</v>
      </c>
      <c r="M38" s="201">
        <v>0</v>
      </c>
      <c r="N38" s="201">
        <v>0.56000000000000005</v>
      </c>
      <c r="O38" s="201">
        <v>1.86</v>
      </c>
      <c r="P38" s="201">
        <v>2.5099999999999998</v>
      </c>
      <c r="Q38" s="201">
        <v>3.46</v>
      </c>
      <c r="R38" s="201">
        <v>5</v>
      </c>
      <c r="S38" s="201">
        <v>2.86</v>
      </c>
      <c r="T38" s="201">
        <v>0</v>
      </c>
      <c r="U38" s="201">
        <v>8.58</v>
      </c>
      <c r="V38" s="201">
        <v>2.39</v>
      </c>
      <c r="W38" s="201">
        <v>5.44</v>
      </c>
      <c r="X38" s="201">
        <v>18.239999999999998</v>
      </c>
      <c r="Y38" s="201">
        <v>0</v>
      </c>
      <c r="Z38" s="201">
        <v>36.270000000000003</v>
      </c>
      <c r="AA38" s="201">
        <v>11.36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9.67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77.569999999999993</v>
      </c>
      <c r="L39" s="201">
        <v>31.91</v>
      </c>
      <c r="M39" s="201">
        <v>0</v>
      </c>
      <c r="N39" s="201">
        <v>0.56000000000000005</v>
      </c>
      <c r="O39" s="201">
        <v>1.86</v>
      </c>
      <c r="P39" s="201">
        <v>2.5099999999999998</v>
      </c>
      <c r="Q39" s="201">
        <v>3.62</v>
      </c>
      <c r="R39" s="201">
        <v>5</v>
      </c>
      <c r="S39" s="201">
        <v>2.86</v>
      </c>
      <c r="T39" s="201">
        <v>0</v>
      </c>
      <c r="U39" s="201">
        <v>8.58</v>
      </c>
      <c r="V39" s="201">
        <v>2.39</v>
      </c>
      <c r="W39" s="201">
        <v>5.44</v>
      </c>
      <c r="X39" s="201">
        <v>18.420000000000002</v>
      </c>
      <c r="Y39" s="201">
        <v>0</v>
      </c>
      <c r="Z39" s="201">
        <v>36.270000000000003</v>
      </c>
      <c r="AA39" s="201">
        <v>11.36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181.8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77.569999999999993</v>
      </c>
      <c r="L40" s="201">
        <v>31.91</v>
      </c>
      <c r="M40" s="201">
        <v>0</v>
      </c>
      <c r="N40" s="201">
        <v>0.56000000000000005</v>
      </c>
      <c r="O40" s="201">
        <v>1.86</v>
      </c>
      <c r="P40" s="201">
        <v>2.5099999999999998</v>
      </c>
      <c r="Q40" s="201">
        <v>3.62</v>
      </c>
      <c r="R40" s="201">
        <v>5</v>
      </c>
      <c r="S40" s="201">
        <v>2.86</v>
      </c>
      <c r="T40" s="201">
        <v>0</v>
      </c>
      <c r="U40" s="201">
        <v>8.58</v>
      </c>
      <c r="V40" s="201">
        <v>2.39</v>
      </c>
      <c r="W40" s="201">
        <v>5.44</v>
      </c>
      <c r="X40" s="201">
        <v>18.420000000000002</v>
      </c>
      <c r="Y40" s="201">
        <v>0</v>
      </c>
      <c r="Z40" s="201">
        <v>36.270000000000003</v>
      </c>
      <c r="AA40" s="201">
        <v>11.36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181.8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77.569999999999993</v>
      </c>
      <c r="L41" s="201">
        <v>31.91</v>
      </c>
      <c r="M41" s="201">
        <v>0</v>
      </c>
      <c r="N41" s="201">
        <v>0.56000000000000005</v>
      </c>
      <c r="O41" s="201">
        <v>1.86</v>
      </c>
      <c r="P41" s="201">
        <v>2.5099999999999998</v>
      </c>
      <c r="Q41" s="201">
        <v>3.62</v>
      </c>
      <c r="R41" s="201">
        <v>5</v>
      </c>
      <c r="S41" s="201">
        <v>2.86</v>
      </c>
      <c r="T41" s="201">
        <v>0</v>
      </c>
      <c r="U41" s="201">
        <v>8.58</v>
      </c>
      <c r="V41" s="201">
        <v>2.39</v>
      </c>
      <c r="W41" s="201">
        <v>5.44</v>
      </c>
      <c r="X41" s="201">
        <v>18.420000000000002</v>
      </c>
      <c r="Y41" s="201">
        <v>0</v>
      </c>
      <c r="Z41" s="201">
        <v>36.270000000000003</v>
      </c>
      <c r="AA41" s="201">
        <v>11.36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181.8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77.569999999999993</v>
      </c>
      <c r="L42" s="201">
        <v>31.91</v>
      </c>
      <c r="M42" s="201">
        <v>0</v>
      </c>
      <c r="N42" s="201">
        <v>0.56000000000000005</v>
      </c>
      <c r="O42" s="201">
        <v>1.86</v>
      </c>
      <c r="P42" s="201">
        <v>2.5099999999999998</v>
      </c>
      <c r="Q42" s="201">
        <v>3.62</v>
      </c>
      <c r="R42" s="201">
        <v>5</v>
      </c>
      <c r="S42" s="201">
        <v>2.86</v>
      </c>
      <c r="T42" s="201">
        <v>0</v>
      </c>
      <c r="U42" s="201">
        <v>8.58</v>
      </c>
      <c r="V42" s="201">
        <v>2.39</v>
      </c>
      <c r="W42" s="201">
        <v>5.44</v>
      </c>
      <c r="X42" s="201">
        <v>18.420000000000002</v>
      </c>
      <c r="Y42" s="201">
        <v>0</v>
      </c>
      <c r="Z42" s="201">
        <v>36.270000000000003</v>
      </c>
      <c r="AA42" s="201">
        <v>11.36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181.8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77.569999999999993</v>
      </c>
      <c r="L43" s="201">
        <v>31.91</v>
      </c>
      <c r="M43" s="201">
        <v>0</v>
      </c>
      <c r="N43" s="201">
        <v>0.56000000000000005</v>
      </c>
      <c r="O43" s="201">
        <v>1.86</v>
      </c>
      <c r="P43" s="201">
        <v>2.5099999999999998</v>
      </c>
      <c r="Q43" s="201">
        <v>3.62</v>
      </c>
      <c r="R43" s="201">
        <v>5</v>
      </c>
      <c r="S43" s="201">
        <v>2.86</v>
      </c>
      <c r="T43" s="201">
        <v>0</v>
      </c>
      <c r="U43" s="201">
        <v>8.58</v>
      </c>
      <c r="V43" s="201">
        <v>2.39</v>
      </c>
      <c r="W43" s="201">
        <v>5.44</v>
      </c>
      <c r="X43" s="201">
        <v>18.420000000000002</v>
      </c>
      <c r="Y43" s="201">
        <v>0</v>
      </c>
      <c r="Z43" s="201">
        <v>36.270000000000003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77.569999999999993</v>
      </c>
      <c r="L44" s="201">
        <v>31.91</v>
      </c>
      <c r="M44" s="201">
        <v>0</v>
      </c>
      <c r="N44" s="201">
        <v>0.56000000000000005</v>
      </c>
      <c r="O44" s="201">
        <v>1.86</v>
      </c>
      <c r="P44" s="201">
        <v>2.5099999999999998</v>
      </c>
      <c r="Q44" s="201">
        <v>3.62</v>
      </c>
      <c r="R44" s="201">
        <v>5</v>
      </c>
      <c r="S44" s="201">
        <v>2.86</v>
      </c>
      <c r="T44" s="201">
        <v>0</v>
      </c>
      <c r="U44" s="201">
        <v>8.58</v>
      </c>
      <c r="V44" s="201">
        <v>2.39</v>
      </c>
      <c r="W44" s="201">
        <v>5.44</v>
      </c>
      <c r="X44" s="201">
        <v>18.420000000000002</v>
      </c>
      <c r="Y44" s="201">
        <v>0</v>
      </c>
      <c r="Z44" s="201">
        <v>36.270000000000003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77.569999999999993</v>
      </c>
      <c r="L45" s="201">
        <v>31.91</v>
      </c>
      <c r="M45" s="201">
        <v>0</v>
      </c>
      <c r="N45" s="201">
        <v>0.56000000000000005</v>
      </c>
      <c r="O45" s="201">
        <v>1.86</v>
      </c>
      <c r="P45" s="201">
        <v>2.5099999999999998</v>
      </c>
      <c r="Q45" s="201">
        <v>3.62</v>
      </c>
      <c r="R45" s="201">
        <v>5</v>
      </c>
      <c r="S45" s="201">
        <v>2.86</v>
      </c>
      <c r="T45" s="201">
        <v>0</v>
      </c>
      <c r="U45" s="201">
        <v>8.58</v>
      </c>
      <c r="V45" s="201">
        <v>2.39</v>
      </c>
      <c r="W45" s="201">
        <v>5.44</v>
      </c>
      <c r="X45" s="201">
        <v>18.420000000000002</v>
      </c>
      <c r="Y45" s="201">
        <v>0</v>
      </c>
      <c r="Z45" s="201">
        <v>36.270000000000003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77.569999999999993</v>
      </c>
      <c r="L46" s="201">
        <v>31.91</v>
      </c>
      <c r="M46" s="201">
        <v>0</v>
      </c>
      <c r="N46" s="201">
        <v>0.56000000000000005</v>
      </c>
      <c r="O46" s="201">
        <v>1.86</v>
      </c>
      <c r="P46" s="201">
        <v>2.5099999999999998</v>
      </c>
      <c r="Q46" s="201">
        <v>3.62</v>
      </c>
      <c r="R46" s="201">
        <v>5</v>
      </c>
      <c r="S46" s="201">
        <v>2.86</v>
      </c>
      <c r="T46" s="201">
        <v>0</v>
      </c>
      <c r="U46" s="201">
        <v>8.58</v>
      </c>
      <c r="V46" s="201">
        <v>2.39</v>
      </c>
      <c r="W46" s="201">
        <v>5.44</v>
      </c>
      <c r="X46" s="201">
        <v>18.420000000000002</v>
      </c>
      <c r="Y46" s="201">
        <v>0</v>
      </c>
      <c r="Z46" s="201">
        <v>36.270000000000003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77.569999999999993</v>
      </c>
      <c r="L47" s="201">
        <v>31.91</v>
      </c>
      <c r="M47" s="201">
        <v>0</v>
      </c>
      <c r="N47" s="201">
        <v>0.56000000000000005</v>
      </c>
      <c r="O47" s="201">
        <v>1.86</v>
      </c>
      <c r="P47" s="201">
        <v>2.5099999999999998</v>
      </c>
      <c r="Q47" s="201">
        <v>3.62</v>
      </c>
      <c r="R47" s="201">
        <v>5</v>
      </c>
      <c r="S47" s="201">
        <v>2.86</v>
      </c>
      <c r="T47" s="201">
        <v>0</v>
      </c>
      <c r="U47" s="201">
        <v>8.58</v>
      </c>
      <c r="V47" s="201">
        <v>2.39</v>
      </c>
      <c r="W47" s="201">
        <v>5.44</v>
      </c>
      <c r="X47" s="201">
        <v>18.420000000000002</v>
      </c>
      <c r="Y47" s="201">
        <v>0</v>
      </c>
      <c r="Z47" s="201">
        <v>36.270000000000003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77.569999999999993</v>
      </c>
      <c r="L48" s="201">
        <v>31.91</v>
      </c>
      <c r="M48" s="201">
        <v>0</v>
      </c>
      <c r="N48" s="201">
        <v>0.56000000000000005</v>
      </c>
      <c r="O48" s="201">
        <v>1.86</v>
      </c>
      <c r="P48" s="201">
        <v>2.5099999999999998</v>
      </c>
      <c r="Q48" s="201">
        <v>3.62</v>
      </c>
      <c r="R48" s="201">
        <v>5</v>
      </c>
      <c r="S48" s="201">
        <v>2.86</v>
      </c>
      <c r="T48" s="201">
        <v>0</v>
      </c>
      <c r="U48" s="201">
        <v>8.58</v>
      </c>
      <c r="V48" s="201">
        <v>2.39</v>
      </c>
      <c r="W48" s="201">
        <v>5.44</v>
      </c>
      <c r="X48" s="201">
        <v>18.420000000000002</v>
      </c>
      <c r="Y48" s="201">
        <v>0</v>
      </c>
      <c r="Z48" s="201">
        <v>36.270000000000003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77.569999999999993</v>
      </c>
      <c r="L49" s="201">
        <v>31.91</v>
      </c>
      <c r="M49" s="201">
        <v>0</v>
      </c>
      <c r="N49" s="201">
        <v>0.56000000000000005</v>
      </c>
      <c r="O49" s="201">
        <v>1.86</v>
      </c>
      <c r="P49" s="201">
        <v>2.5099999999999998</v>
      </c>
      <c r="Q49" s="201">
        <v>3.62</v>
      </c>
      <c r="R49" s="201">
        <v>5</v>
      </c>
      <c r="S49" s="201">
        <v>2.86</v>
      </c>
      <c r="T49" s="201">
        <v>0</v>
      </c>
      <c r="U49" s="201">
        <v>8.58</v>
      </c>
      <c r="V49" s="201">
        <v>2.39</v>
      </c>
      <c r="W49" s="201">
        <v>5.44</v>
      </c>
      <c r="X49" s="201">
        <v>18.420000000000002</v>
      </c>
      <c r="Y49" s="201">
        <v>0</v>
      </c>
      <c r="Z49" s="201">
        <v>36.270000000000003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77.569999999999993</v>
      </c>
      <c r="L50" s="201">
        <v>31.91</v>
      </c>
      <c r="M50" s="201">
        <v>0</v>
      </c>
      <c r="N50" s="201">
        <v>0.56000000000000005</v>
      </c>
      <c r="O50" s="201">
        <v>1.86</v>
      </c>
      <c r="P50" s="201">
        <v>2.5099999999999998</v>
      </c>
      <c r="Q50" s="201">
        <v>3.62</v>
      </c>
      <c r="R50" s="201">
        <v>5</v>
      </c>
      <c r="S50" s="201">
        <v>2.86</v>
      </c>
      <c r="T50" s="201">
        <v>0</v>
      </c>
      <c r="U50" s="201">
        <v>8.58</v>
      </c>
      <c r="V50" s="201">
        <v>2.39</v>
      </c>
      <c r="W50" s="201">
        <v>5.44</v>
      </c>
      <c r="X50" s="201">
        <v>18.420000000000002</v>
      </c>
      <c r="Y50" s="201">
        <v>0</v>
      </c>
      <c r="Z50" s="201">
        <v>36.270000000000003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77.569999999999993</v>
      </c>
      <c r="L51" s="201">
        <v>31.91</v>
      </c>
      <c r="M51" s="201">
        <v>0</v>
      </c>
      <c r="N51" s="201">
        <v>0.56000000000000005</v>
      </c>
      <c r="O51" s="201">
        <v>1.86</v>
      </c>
      <c r="P51" s="201">
        <v>2.5099999999999998</v>
      </c>
      <c r="Q51" s="201">
        <v>3.62</v>
      </c>
      <c r="R51" s="201">
        <v>5</v>
      </c>
      <c r="S51" s="201">
        <v>2.86</v>
      </c>
      <c r="T51" s="201">
        <v>0</v>
      </c>
      <c r="U51" s="201">
        <v>8.58</v>
      </c>
      <c r="V51" s="201">
        <v>2.39</v>
      </c>
      <c r="W51" s="201">
        <v>5.44</v>
      </c>
      <c r="X51" s="201">
        <v>18.420000000000002</v>
      </c>
      <c r="Y51" s="201">
        <v>0</v>
      </c>
      <c r="Z51" s="201">
        <v>36.270000000000003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178.2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77.569999999999993</v>
      </c>
      <c r="L52" s="201">
        <v>31.91</v>
      </c>
      <c r="M52" s="201">
        <v>0</v>
      </c>
      <c r="N52" s="201">
        <v>0.56000000000000005</v>
      </c>
      <c r="O52" s="201">
        <v>1.86</v>
      </c>
      <c r="P52" s="201">
        <v>2.5099999999999998</v>
      </c>
      <c r="Q52" s="201">
        <v>3.62</v>
      </c>
      <c r="R52" s="201">
        <v>5</v>
      </c>
      <c r="S52" s="201">
        <v>2.86</v>
      </c>
      <c r="T52" s="201">
        <v>0</v>
      </c>
      <c r="U52" s="201">
        <v>8.58</v>
      </c>
      <c r="V52" s="201">
        <v>2.39</v>
      </c>
      <c r="W52" s="201">
        <v>5.44</v>
      </c>
      <c r="X52" s="201">
        <v>18.420000000000002</v>
      </c>
      <c r="Y52" s="201">
        <v>0</v>
      </c>
      <c r="Z52" s="201">
        <v>36.270000000000003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178.2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77.569999999999993</v>
      </c>
      <c r="L53" s="201">
        <v>31.91</v>
      </c>
      <c r="M53" s="201">
        <v>0</v>
      </c>
      <c r="N53" s="201">
        <v>0.56000000000000005</v>
      </c>
      <c r="O53" s="201">
        <v>1.86</v>
      </c>
      <c r="P53" s="201">
        <v>2.5099999999999998</v>
      </c>
      <c r="Q53" s="201">
        <v>3.62</v>
      </c>
      <c r="R53" s="201">
        <v>5</v>
      </c>
      <c r="S53" s="201">
        <v>2.86</v>
      </c>
      <c r="T53" s="201">
        <v>0</v>
      </c>
      <c r="U53" s="201">
        <v>8.58</v>
      </c>
      <c r="V53" s="201">
        <v>2.39</v>
      </c>
      <c r="W53" s="201">
        <v>5.44</v>
      </c>
      <c r="X53" s="201">
        <v>18.420000000000002</v>
      </c>
      <c r="Y53" s="201">
        <v>0</v>
      </c>
      <c r="Z53" s="201">
        <v>36.270000000000003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178.2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77.569999999999993</v>
      </c>
      <c r="L54" s="201">
        <v>31.91</v>
      </c>
      <c r="M54" s="201">
        <v>0</v>
      </c>
      <c r="N54" s="201">
        <v>0.56000000000000005</v>
      </c>
      <c r="O54" s="201">
        <v>1.86</v>
      </c>
      <c r="P54" s="201">
        <v>2.5099999999999998</v>
      </c>
      <c r="Q54" s="201">
        <v>3.62</v>
      </c>
      <c r="R54" s="201">
        <v>5</v>
      </c>
      <c r="S54" s="201">
        <v>2.86</v>
      </c>
      <c r="T54" s="201">
        <v>0</v>
      </c>
      <c r="U54" s="201">
        <v>8.58</v>
      </c>
      <c r="V54" s="201">
        <v>2.39</v>
      </c>
      <c r="W54" s="201">
        <v>5.44</v>
      </c>
      <c r="X54" s="201">
        <v>18.420000000000002</v>
      </c>
      <c r="Y54" s="201">
        <v>0</v>
      </c>
      <c r="Z54" s="201">
        <v>36.270000000000003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178.2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77.569999999999993</v>
      </c>
      <c r="L55" s="201">
        <v>31.91</v>
      </c>
      <c r="M55" s="201">
        <v>0</v>
      </c>
      <c r="N55" s="201">
        <v>0.56000000000000005</v>
      </c>
      <c r="O55" s="201">
        <v>1.86</v>
      </c>
      <c r="P55" s="201">
        <v>2.5099999999999998</v>
      </c>
      <c r="Q55" s="201">
        <v>3.62</v>
      </c>
      <c r="R55" s="201">
        <v>5</v>
      </c>
      <c r="S55" s="201">
        <v>2.86</v>
      </c>
      <c r="T55" s="201">
        <v>0</v>
      </c>
      <c r="U55" s="201">
        <v>8.58</v>
      </c>
      <c r="V55" s="201">
        <v>2.39</v>
      </c>
      <c r="W55" s="201">
        <v>5.44</v>
      </c>
      <c r="X55" s="201">
        <v>18.21</v>
      </c>
      <c r="Y55" s="201">
        <v>0</v>
      </c>
      <c r="Z55" s="201">
        <v>36.270000000000003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178.2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77.569999999999993</v>
      </c>
      <c r="L56" s="201">
        <v>31.91</v>
      </c>
      <c r="M56" s="201">
        <v>0</v>
      </c>
      <c r="N56" s="201">
        <v>0.56000000000000005</v>
      </c>
      <c r="O56" s="201">
        <v>1.86</v>
      </c>
      <c r="P56" s="201">
        <v>2.5099999999999998</v>
      </c>
      <c r="Q56" s="201">
        <v>3.62</v>
      </c>
      <c r="R56" s="201">
        <v>5</v>
      </c>
      <c r="S56" s="201">
        <v>2.86</v>
      </c>
      <c r="T56" s="201">
        <v>0</v>
      </c>
      <c r="U56" s="201">
        <v>8.58</v>
      </c>
      <c r="V56" s="201">
        <v>2.39</v>
      </c>
      <c r="W56" s="201">
        <v>5.44</v>
      </c>
      <c r="X56" s="201">
        <v>18.21</v>
      </c>
      <c r="Y56" s="201">
        <v>0</v>
      </c>
      <c r="Z56" s="201">
        <v>36.270000000000003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178.2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77.569999999999993</v>
      </c>
      <c r="L57" s="201">
        <v>31.91</v>
      </c>
      <c r="M57" s="201">
        <v>0</v>
      </c>
      <c r="N57" s="201">
        <v>0.55000000000000004</v>
      </c>
      <c r="O57" s="201">
        <v>1.86</v>
      </c>
      <c r="P57" s="201">
        <v>2.5099999999999998</v>
      </c>
      <c r="Q57" s="201">
        <v>3.62</v>
      </c>
      <c r="R57" s="201">
        <v>5</v>
      </c>
      <c r="S57" s="201">
        <v>2.86</v>
      </c>
      <c r="T57" s="201">
        <v>0</v>
      </c>
      <c r="U57" s="201">
        <v>8.58</v>
      </c>
      <c r="V57" s="201">
        <v>2.39</v>
      </c>
      <c r="W57" s="201">
        <v>5.44</v>
      </c>
      <c r="X57" s="201">
        <v>18.420000000000002</v>
      </c>
      <c r="Y57" s="201">
        <v>0</v>
      </c>
      <c r="Z57" s="201">
        <v>36.270000000000003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178.2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77.569999999999993</v>
      </c>
      <c r="L58" s="201">
        <v>31.91</v>
      </c>
      <c r="M58" s="201">
        <v>0</v>
      </c>
      <c r="N58" s="201">
        <v>0.55000000000000004</v>
      </c>
      <c r="O58" s="201">
        <v>1.86</v>
      </c>
      <c r="P58" s="201">
        <v>2.5099999999999998</v>
      </c>
      <c r="Q58" s="201">
        <v>3.62</v>
      </c>
      <c r="R58" s="201">
        <v>5</v>
      </c>
      <c r="S58" s="201">
        <v>2.86</v>
      </c>
      <c r="T58" s="201">
        <v>0</v>
      </c>
      <c r="U58" s="201">
        <v>8.58</v>
      </c>
      <c r="V58" s="201">
        <v>2.39</v>
      </c>
      <c r="W58" s="201">
        <v>5.44</v>
      </c>
      <c r="X58" s="201">
        <v>18.420000000000002</v>
      </c>
      <c r="Y58" s="201">
        <v>0</v>
      </c>
      <c r="Z58" s="201">
        <v>36.270000000000003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178.2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77.569999999999993</v>
      </c>
      <c r="L59" s="201">
        <v>31.91</v>
      </c>
      <c r="M59" s="201">
        <v>0</v>
      </c>
      <c r="N59" s="201">
        <v>0.55000000000000004</v>
      </c>
      <c r="O59" s="201">
        <v>1.86</v>
      </c>
      <c r="P59" s="201">
        <v>2.5099999999999998</v>
      </c>
      <c r="Q59" s="201">
        <v>3.62</v>
      </c>
      <c r="R59" s="201">
        <v>5</v>
      </c>
      <c r="S59" s="201">
        <v>2.86</v>
      </c>
      <c r="T59" s="201">
        <v>0</v>
      </c>
      <c r="U59" s="201">
        <v>8.58</v>
      </c>
      <c r="V59" s="201">
        <v>2.39</v>
      </c>
      <c r="W59" s="201">
        <v>5.44</v>
      </c>
      <c r="X59" s="201">
        <v>18.420000000000002</v>
      </c>
      <c r="Y59" s="201">
        <v>0</v>
      </c>
      <c r="Z59" s="201">
        <v>36.270000000000003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178.2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77.569999999999993</v>
      </c>
      <c r="L60" s="201">
        <v>31.91</v>
      </c>
      <c r="M60" s="201">
        <v>0</v>
      </c>
      <c r="N60" s="201">
        <v>0.55000000000000004</v>
      </c>
      <c r="O60" s="201">
        <v>1.86</v>
      </c>
      <c r="P60" s="201">
        <v>2.5099999999999998</v>
      </c>
      <c r="Q60" s="201">
        <v>3.62</v>
      </c>
      <c r="R60" s="201">
        <v>5</v>
      </c>
      <c r="S60" s="201">
        <v>2.86</v>
      </c>
      <c r="T60" s="201">
        <v>0</v>
      </c>
      <c r="U60" s="201">
        <v>8.58</v>
      </c>
      <c r="V60" s="201">
        <v>2.39</v>
      </c>
      <c r="W60" s="201">
        <v>5.44</v>
      </c>
      <c r="X60" s="201">
        <v>18.420000000000002</v>
      </c>
      <c r="Y60" s="201">
        <v>0</v>
      </c>
      <c r="Z60" s="201">
        <v>36.270000000000003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178.2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77.569999999999993</v>
      </c>
      <c r="L61" s="201">
        <v>31.91</v>
      </c>
      <c r="M61" s="201">
        <v>0</v>
      </c>
      <c r="N61" s="201">
        <v>0.55000000000000004</v>
      </c>
      <c r="O61" s="201">
        <v>1.86</v>
      </c>
      <c r="P61" s="201">
        <v>2.5099999999999998</v>
      </c>
      <c r="Q61" s="201">
        <v>3.62</v>
      </c>
      <c r="R61" s="201">
        <v>5</v>
      </c>
      <c r="S61" s="201">
        <v>2.86</v>
      </c>
      <c r="T61" s="201">
        <v>0</v>
      </c>
      <c r="U61" s="201">
        <v>8.58</v>
      </c>
      <c r="V61" s="201">
        <v>2.39</v>
      </c>
      <c r="W61" s="201">
        <v>5.44</v>
      </c>
      <c r="X61" s="201">
        <v>18.420000000000002</v>
      </c>
      <c r="Y61" s="201">
        <v>0</v>
      </c>
      <c r="Z61" s="201">
        <v>36.270000000000003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178.2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77.569999999999993</v>
      </c>
      <c r="L62" s="201">
        <v>31.91</v>
      </c>
      <c r="M62" s="201">
        <v>0</v>
      </c>
      <c r="N62" s="201">
        <v>0.55000000000000004</v>
      </c>
      <c r="O62" s="201">
        <v>1.86</v>
      </c>
      <c r="P62" s="201">
        <v>2.5099999999999998</v>
      </c>
      <c r="Q62" s="201">
        <v>3.62</v>
      </c>
      <c r="R62" s="201">
        <v>5</v>
      </c>
      <c r="S62" s="201">
        <v>2.86</v>
      </c>
      <c r="T62" s="201">
        <v>0</v>
      </c>
      <c r="U62" s="201">
        <v>8.58</v>
      </c>
      <c r="V62" s="201">
        <v>2.39</v>
      </c>
      <c r="W62" s="201">
        <v>5.44</v>
      </c>
      <c r="X62" s="201">
        <v>18.420000000000002</v>
      </c>
      <c r="Y62" s="201">
        <v>0</v>
      </c>
      <c r="Z62" s="201">
        <v>36.270000000000003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178.2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77.569999999999993</v>
      </c>
      <c r="L63" s="201">
        <v>31.91</v>
      </c>
      <c r="M63" s="201">
        <v>0</v>
      </c>
      <c r="N63" s="201">
        <v>0.55000000000000004</v>
      </c>
      <c r="O63" s="201">
        <v>1.86</v>
      </c>
      <c r="P63" s="201">
        <v>2.5099999999999998</v>
      </c>
      <c r="Q63" s="201">
        <v>3.62</v>
      </c>
      <c r="R63" s="201">
        <v>5</v>
      </c>
      <c r="S63" s="201">
        <v>2.86</v>
      </c>
      <c r="T63" s="201">
        <v>0</v>
      </c>
      <c r="U63" s="201">
        <v>8.58</v>
      </c>
      <c r="V63" s="201">
        <v>2.39</v>
      </c>
      <c r="W63" s="201">
        <v>5.44</v>
      </c>
      <c r="X63" s="201">
        <v>1.42</v>
      </c>
      <c r="Y63" s="201">
        <v>0</v>
      </c>
      <c r="Z63" s="201">
        <v>36.270000000000003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178.2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77.569999999999993</v>
      </c>
      <c r="L64" s="201">
        <v>31.91</v>
      </c>
      <c r="M64" s="201">
        <v>0</v>
      </c>
      <c r="N64" s="201">
        <v>0.55000000000000004</v>
      </c>
      <c r="O64" s="201">
        <v>1.86</v>
      </c>
      <c r="P64" s="201">
        <v>2.5099999999999998</v>
      </c>
      <c r="Q64" s="201">
        <v>3.62</v>
      </c>
      <c r="R64" s="201">
        <v>5</v>
      </c>
      <c r="S64" s="201">
        <v>2.86</v>
      </c>
      <c r="T64" s="201">
        <v>0</v>
      </c>
      <c r="U64" s="201">
        <v>8.58</v>
      </c>
      <c r="V64" s="201">
        <v>2.39</v>
      </c>
      <c r="W64" s="201">
        <v>5.44</v>
      </c>
      <c r="X64" s="201">
        <v>1.42</v>
      </c>
      <c r="Y64" s="201">
        <v>0</v>
      </c>
      <c r="Z64" s="201">
        <v>36.270000000000003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178.2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77.569999999999993</v>
      </c>
      <c r="L65" s="201">
        <v>31.91</v>
      </c>
      <c r="M65" s="201">
        <v>0</v>
      </c>
      <c r="N65" s="201">
        <v>0.59</v>
      </c>
      <c r="O65" s="201">
        <v>1.96</v>
      </c>
      <c r="P65" s="201">
        <v>2.5099999999999998</v>
      </c>
      <c r="Q65" s="201">
        <v>3.62</v>
      </c>
      <c r="R65" s="201">
        <v>5</v>
      </c>
      <c r="S65" s="201">
        <v>2.86</v>
      </c>
      <c r="T65" s="201">
        <v>0</v>
      </c>
      <c r="U65" s="201">
        <v>8.58</v>
      </c>
      <c r="V65" s="201">
        <v>2.39</v>
      </c>
      <c r="W65" s="201">
        <v>0.44</v>
      </c>
      <c r="X65" s="201">
        <v>1.42</v>
      </c>
      <c r="Y65" s="201">
        <v>0</v>
      </c>
      <c r="Z65" s="201">
        <v>36.270000000000003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178.2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77.569999999999993</v>
      </c>
      <c r="L66" s="201">
        <v>31.91</v>
      </c>
      <c r="M66" s="201">
        <v>0</v>
      </c>
      <c r="N66" s="201">
        <v>0.56000000000000005</v>
      </c>
      <c r="O66" s="201">
        <v>1.86</v>
      </c>
      <c r="P66" s="201">
        <v>2.5099999999999998</v>
      </c>
      <c r="Q66" s="201">
        <v>3.62</v>
      </c>
      <c r="R66" s="201">
        <v>5</v>
      </c>
      <c r="S66" s="201">
        <v>2.86</v>
      </c>
      <c r="T66" s="201">
        <v>0</v>
      </c>
      <c r="U66" s="201">
        <v>8.58</v>
      </c>
      <c r="V66" s="201">
        <v>2.39</v>
      </c>
      <c r="W66" s="201">
        <v>0.44</v>
      </c>
      <c r="X66" s="201">
        <v>1.42</v>
      </c>
      <c r="Y66" s="201">
        <v>0</v>
      </c>
      <c r="Z66" s="201">
        <v>36.270000000000003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178.2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23.24</v>
      </c>
      <c r="K67" s="201">
        <v>77.569999999999993</v>
      </c>
      <c r="L67" s="201">
        <v>31.91</v>
      </c>
      <c r="M67" s="201">
        <v>0</v>
      </c>
      <c r="N67" s="201">
        <v>0.56000000000000005</v>
      </c>
      <c r="O67" s="201">
        <v>1.86</v>
      </c>
      <c r="P67" s="201">
        <v>2.5099999999999998</v>
      </c>
      <c r="Q67" s="201">
        <v>3.62</v>
      </c>
      <c r="R67" s="201">
        <v>5</v>
      </c>
      <c r="S67" s="201">
        <v>2.86</v>
      </c>
      <c r="T67" s="201">
        <v>0</v>
      </c>
      <c r="U67" s="201">
        <v>8.58</v>
      </c>
      <c r="V67" s="201">
        <v>2.39</v>
      </c>
      <c r="W67" s="201">
        <v>0.44</v>
      </c>
      <c r="X67" s="201">
        <v>1.42</v>
      </c>
      <c r="Y67" s="201">
        <v>0</v>
      </c>
      <c r="Z67" s="201">
        <v>36.270000000000003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178.2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23.24</v>
      </c>
      <c r="K68" s="201">
        <v>77.569999999999993</v>
      </c>
      <c r="L68" s="201">
        <v>31.91</v>
      </c>
      <c r="M68" s="201">
        <v>0</v>
      </c>
      <c r="N68" s="201">
        <v>0.56000000000000005</v>
      </c>
      <c r="O68" s="201">
        <v>1.86</v>
      </c>
      <c r="P68" s="201">
        <v>2.5099999999999998</v>
      </c>
      <c r="Q68" s="201">
        <v>3.62</v>
      </c>
      <c r="R68" s="201">
        <v>5</v>
      </c>
      <c r="S68" s="201">
        <v>2.86</v>
      </c>
      <c r="T68" s="201">
        <v>0</v>
      </c>
      <c r="U68" s="201">
        <v>8.58</v>
      </c>
      <c r="V68" s="201">
        <v>2.39</v>
      </c>
      <c r="W68" s="201">
        <v>0.44</v>
      </c>
      <c r="X68" s="201">
        <v>1.42</v>
      </c>
      <c r="Y68" s="201">
        <v>0</v>
      </c>
      <c r="Z68" s="201">
        <v>36.270000000000003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178.2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23.24</v>
      </c>
      <c r="K69" s="201">
        <v>77.569999999999993</v>
      </c>
      <c r="L69" s="201">
        <v>31.91</v>
      </c>
      <c r="M69" s="201">
        <v>0</v>
      </c>
      <c r="N69" s="201">
        <v>0.56000000000000005</v>
      </c>
      <c r="O69" s="201">
        <v>1.86</v>
      </c>
      <c r="P69" s="201">
        <v>2.5099999999999998</v>
      </c>
      <c r="Q69" s="201">
        <v>3.91</v>
      </c>
      <c r="R69" s="201">
        <v>5</v>
      </c>
      <c r="S69" s="201">
        <v>3.35</v>
      </c>
      <c r="T69" s="201">
        <v>0</v>
      </c>
      <c r="U69" s="201">
        <v>8.58</v>
      </c>
      <c r="V69" s="201">
        <v>2.39</v>
      </c>
      <c r="W69" s="201">
        <v>0.44</v>
      </c>
      <c r="X69" s="201">
        <v>1.42</v>
      </c>
      <c r="Y69" s="201">
        <v>0</v>
      </c>
      <c r="Z69" s="201">
        <v>36.270000000000003</v>
      </c>
      <c r="AA69" s="201">
        <v>11.36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178.2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23.24</v>
      </c>
      <c r="K70" s="201">
        <v>77.569999999999993</v>
      </c>
      <c r="L70" s="201">
        <v>31.91</v>
      </c>
      <c r="M70" s="201">
        <v>0</v>
      </c>
      <c r="N70" s="201">
        <v>0.56000000000000005</v>
      </c>
      <c r="O70" s="201">
        <v>1.86</v>
      </c>
      <c r="P70" s="201">
        <v>2.5099999999999998</v>
      </c>
      <c r="Q70" s="201">
        <v>3.62</v>
      </c>
      <c r="R70" s="201">
        <v>5</v>
      </c>
      <c r="S70" s="201">
        <v>2.86</v>
      </c>
      <c r="T70" s="201">
        <v>0</v>
      </c>
      <c r="U70" s="201">
        <v>8.58</v>
      </c>
      <c r="V70" s="201">
        <v>2.39</v>
      </c>
      <c r="W70" s="201">
        <v>0.44</v>
      </c>
      <c r="X70" s="201">
        <v>1.42</v>
      </c>
      <c r="Y70" s="201">
        <v>0</v>
      </c>
      <c r="Z70" s="201">
        <v>2.67</v>
      </c>
      <c r="AA70" s="201">
        <v>11.36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178.2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23.38</v>
      </c>
      <c r="K71" s="201">
        <v>77.569999999999993</v>
      </c>
      <c r="L71" s="201">
        <v>31.91</v>
      </c>
      <c r="M71" s="201">
        <v>0</v>
      </c>
      <c r="N71" s="201">
        <v>0.56000000000000005</v>
      </c>
      <c r="O71" s="201">
        <v>1.86</v>
      </c>
      <c r="P71" s="201">
        <v>2.5099999999999998</v>
      </c>
      <c r="Q71" s="201">
        <v>3.62</v>
      </c>
      <c r="R71" s="201">
        <v>5</v>
      </c>
      <c r="S71" s="201">
        <v>2.86</v>
      </c>
      <c r="T71" s="201">
        <v>0</v>
      </c>
      <c r="U71" s="201">
        <v>8.58</v>
      </c>
      <c r="V71" s="201">
        <v>2.39</v>
      </c>
      <c r="W71" s="201">
        <v>0.44</v>
      </c>
      <c r="X71" s="201">
        <v>1.42</v>
      </c>
      <c r="Y71" s="201">
        <v>0</v>
      </c>
      <c r="Z71" s="201">
        <v>2.67</v>
      </c>
      <c r="AA71" s="201">
        <v>11.36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178.2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23.38</v>
      </c>
      <c r="K72" s="201">
        <v>77.569999999999993</v>
      </c>
      <c r="L72" s="201">
        <v>31.91</v>
      </c>
      <c r="M72" s="201">
        <v>0</v>
      </c>
      <c r="N72" s="201">
        <v>0.56000000000000005</v>
      </c>
      <c r="O72" s="201">
        <v>1.86</v>
      </c>
      <c r="P72" s="201">
        <v>2.5099999999999998</v>
      </c>
      <c r="Q72" s="201">
        <v>3.62</v>
      </c>
      <c r="R72" s="201">
        <v>5</v>
      </c>
      <c r="S72" s="201">
        <v>2.86</v>
      </c>
      <c r="T72" s="201">
        <v>0</v>
      </c>
      <c r="U72" s="201">
        <v>8.58</v>
      </c>
      <c r="V72" s="201">
        <v>2.39</v>
      </c>
      <c r="W72" s="201">
        <v>0.44</v>
      </c>
      <c r="X72" s="201">
        <v>1.42</v>
      </c>
      <c r="Y72" s="201">
        <v>0</v>
      </c>
      <c r="Z72" s="201">
        <v>2.67</v>
      </c>
      <c r="AA72" s="201">
        <v>11.36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178.2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10.85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23.38</v>
      </c>
      <c r="K73" s="201">
        <v>77.569999999999993</v>
      </c>
      <c r="L73" s="201">
        <v>31.91</v>
      </c>
      <c r="M73" s="201">
        <v>0</v>
      </c>
      <c r="N73" s="201">
        <v>0.56000000000000005</v>
      </c>
      <c r="O73" s="201">
        <v>1.86</v>
      </c>
      <c r="P73" s="201">
        <v>2.5099999999999998</v>
      </c>
      <c r="Q73" s="201">
        <v>3.62</v>
      </c>
      <c r="R73" s="201">
        <v>5</v>
      </c>
      <c r="S73" s="201">
        <v>2.86</v>
      </c>
      <c r="T73" s="201">
        <v>0</v>
      </c>
      <c r="U73" s="201">
        <v>8.58</v>
      </c>
      <c r="V73" s="201">
        <v>2.39</v>
      </c>
      <c r="W73" s="201">
        <v>0.44</v>
      </c>
      <c r="X73" s="201">
        <v>1.42</v>
      </c>
      <c r="Y73" s="201">
        <v>0</v>
      </c>
      <c r="Z73" s="201">
        <v>2.67</v>
      </c>
      <c r="AA73" s="201">
        <v>11.36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178.2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10.85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23.38</v>
      </c>
      <c r="K74" s="201">
        <v>77.569999999999993</v>
      </c>
      <c r="L74" s="201">
        <v>31.91</v>
      </c>
      <c r="M74" s="201">
        <v>0</v>
      </c>
      <c r="N74" s="201">
        <v>0.56000000000000005</v>
      </c>
      <c r="O74" s="201">
        <v>1.86</v>
      </c>
      <c r="P74" s="201">
        <v>2.5099999999999998</v>
      </c>
      <c r="Q74" s="201">
        <v>3.62</v>
      </c>
      <c r="R74" s="201">
        <v>5</v>
      </c>
      <c r="S74" s="201">
        <v>2.86</v>
      </c>
      <c r="T74" s="201">
        <v>0</v>
      </c>
      <c r="U74" s="201">
        <v>8.58</v>
      </c>
      <c r="V74" s="201">
        <v>0.2</v>
      </c>
      <c r="W74" s="201">
        <v>0.44</v>
      </c>
      <c r="X74" s="201">
        <v>1.42</v>
      </c>
      <c r="Y74" s="201">
        <v>0</v>
      </c>
      <c r="Z74" s="201">
        <v>2.67</v>
      </c>
      <c r="AA74" s="201">
        <v>11.36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178.2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10.85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23.38</v>
      </c>
      <c r="K75" s="201">
        <v>77.569999999999993</v>
      </c>
      <c r="L75" s="201">
        <v>31.91</v>
      </c>
      <c r="M75" s="201">
        <v>0</v>
      </c>
      <c r="N75" s="201">
        <v>0.56000000000000005</v>
      </c>
      <c r="O75" s="201">
        <v>1.86</v>
      </c>
      <c r="P75" s="201">
        <v>2.5099999999999998</v>
      </c>
      <c r="Q75" s="201">
        <v>3.62</v>
      </c>
      <c r="R75" s="201">
        <v>0.41</v>
      </c>
      <c r="S75" s="201">
        <v>2.86</v>
      </c>
      <c r="T75" s="201">
        <v>0</v>
      </c>
      <c r="U75" s="201">
        <v>8.58</v>
      </c>
      <c r="V75" s="201">
        <v>0.2</v>
      </c>
      <c r="W75" s="201">
        <v>0.44</v>
      </c>
      <c r="X75" s="201">
        <v>1.42</v>
      </c>
      <c r="Y75" s="201">
        <v>0</v>
      </c>
      <c r="Z75" s="201">
        <v>2.67</v>
      </c>
      <c r="AA75" s="201">
        <v>11.36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9.67</v>
      </c>
      <c r="AL75" s="201">
        <v>0</v>
      </c>
      <c r="AM75" s="201">
        <v>0</v>
      </c>
      <c r="AN75" s="201">
        <v>0</v>
      </c>
      <c r="AO75" s="201">
        <v>178.2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10.85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23.38</v>
      </c>
      <c r="K76" s="201">
        <v>77.569999999999993</v>
      </c>
      <c r="L76" s="201">
        <v>31.91</v>
      </c>
      <c r="M76" s="201">
        <v>0</v>
      </c>
      <c r="N76" s="201">
        <v>0.56000000000000005</v>
      </c>
      <c r="O76" s="201">
        <v>1.86</v>
      </c>
      <c r="P76" s="201">
        <v>2.5099999999999998</v>
      </c>
      <c r="Q76" s="201">
        <v>3.62</v>
      </c>
      <c r="R76" s="201">
        <v>0.41</v>
      </c>
      <c r="S76" s="201">
        <v>2.86</v>
      </c>
      <c r="T76" s="201">
        <v>0</v>
      </c>
      <c r="U76" s="201">
        <v>8.58</v>
      </c>
      <c r="V76" s="201">
        <v>0.2</v>
      </c>
      <c r="W76" s="201">
        <v>0.44</v>
      </c>
      <c r="X76" s="201">
        <v>1.42</v>
      </c>
      <c r="Y76" s="201">
        <v>0</v>
      </c>
      <c r="Z76" s="201">
        <v>2.67</v>
      </c>
      <c r="AA76" s="201">
        <v>11.36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9.67</v>
      </c>
      <c r="AL76" s="201">
        <v>0</v>
      </c>
      <c r="AM76" s="201">
        <v>0</v>
      </c>
      <c r="AN76" s="201">
        <v>0</v>
      </c>
      <c r="AO76" s="201">
        <v>178.2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10.85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23.38</v>
      </c>
      <c r="K77" s="201">
        <v>77.569999999999993</v>
      </c>
      <c r="L77" s="201">
        <v>4.2300000000000004</v>
      </c>
      <c r="M77" s="201">
        <v>0</v>
      </c>
      <c r="N77" s="201">
        <v>0.56000000000000005</v>
      </c>
      <c r="O77" s="201">
        <v>1.86</v>
      </c>
      <c r="P77" s="201">
        <v>2.5099999999999998</v>
      </c>
      <c r="Q77" s="201">
        <v>2.88</v>
      </c>
      <c r="R77" s="201">
        <v>0.39</v>
      </c>
      <c r="S77" s="201">
        <v>0.78</v>
      </c>
      <c r="T77" s="201">
        <v>0</v>
      </c>
      <c r="U77" s="201">
        <v>8.58</v>
      </c>
      <c r="V77" s="201">
        <v>0.2</v>
      </c>
      <c r="W77" s="201">
        <v>0.44</v>
      </c>
      <c r="X77" s="201">
        <v>1.42</v>
      </c>
      <c r="Y77" s="201">
        <v>0</v>
      </c>
      <c r="Z77" s="201">
        <v>2.67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9.67</v>
      </c>
      <c r="AL77" s="201">
        <v>0</v>
      </c>
      <c r="AM77" s="201">
        <v>0</v>
      </c>
      <c r="AN77" s="201">
        <v>0</v>
      </c>
      <c r="AO77" s="201">
        <v>178.2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10.85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23.38</v>
      </c>
      <c r="K78" s="201">
        <v>7.43</v>
      </c>
      <c r="L78" s="201">
        <v>2.4300000000000002</v>
      </c>
      <c r="M78" s="201">
        <v>0</v>
      </c>
      <c r="N78" s="201">
        <v>0.56000000000000005</v>
      </c>
      <c r="O78" s="201">
        <v>1.86</v>
      </c>
      <c r="P78" s="201">
        <v>2.5099999999999998</v>
      </c>
      <c r="Q78" s="201">
        <v>2.87</v>
      </c>
      <c r="R78" s="201">
        <v>0.39</v>
      </c>
      <c r="S78" s="201">
        <v>0.25</v>
      </c>
      <c r="T78" s="201">
        <v>0</v>
      </c>
      <c r="U78" s="201">
        <v>8.58</v>
      </c>
      <c r="V78" s="201">
        <v>0.2</v>
      </c>
      <c r="W78" s="201">
        <v>0.44</v>
      </c>
      <c r="X78" s="201">
        <v>1.42</v>
      </c>
      <c r="Y78" s="201">
        <v>0</v>
      </c>
      <c r="Z78" s="201">
        <v>2.67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9.67</v>
      </c>
      <c r="AL78" s="201">
        <v>0</v>
      </c>
      <c r="AM78" s="201">
        <v>0</v>
      </c>
      <c r="AN78" s="201">
        <v>0</v>
      </c>
      <c r="AO78" s="201">
        <v>178.2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10.85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23.38</v>
      </c>
      <c r="K79" s="201">
        <v>6.15</v>
      </c>
      <c r="L79" s="201">
        <v>2.4300000000000002</v>
      </c>
      <c r="M79" s="201">
        <v>0</v>
      </c>
      <c r="N79" s="201">
        <v>0.56000000000000005</v>
      </c>
      <c r="O79" s="201">
        <v>1.86</v>
      </c>
      <c r="P79" s="201">
        <v>2.5099999999999998</v>
      </c>
      <c r="Q79" s="201">
        <v>2.87</v>
      </c>
      <c r="R79" s="201">
        <v>0.39</v>
      </c>
      <c r="S79" s="201">
        <v>0.25</v>
      </c>
      <c r="T79" s="201">
        <v>0</v>
      </c>
      <c r="U79" s="201">
        <v>8.58</v>
      </c>
      <c r="V79" s="201">
        <v>0.2</v>
      </c>
      <c r="W79" s="201">
        <v>0.44</v>
      </c>
      <c r="X79" s="201">
        <v>1.42</v>
      </c>
      <c r="Y79" s="201">
        <v>0</v>
      </c>
      <c r="Z79" s="201">
        <v>2.67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9.67</v>
      </c>
      <c r="AL79" s="201">
        <v>0</v>
      </c>
      <c r="AM79" s="201">
        <v>0</v>
      </c>
      <c r="AN79" s="201">
        <v>0</v>
      </c>
      <c r="AO79" s="201">
        <v>178.2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10.85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23.38</v>
      </c>
      <c r="K80" s="201">
        <v>6.15</v>
      </c>
      <c r="L80" s="201">
        <v>2.4300000000000002</v>
      </c>
      <c r="M80" s="201">
        <v>0</v>
      </c>
      <c r="N80" s="201">
        <v>0.56000000000000005</v>
      </c>
      <c r="O80" s="201">
        <v>1.86</v>
      </c>
      <c r="P80" s="201">
        <v>2.5099999999999998</v>
      </c>
      <c r="Q80" s="201">
        <v>2.87</v>
      </c>
      <c r="R80" s="201">
        <v>0.39</v>
      </c>
      <c r="S80" s="201">
        <v>0.25</v>
      </c>
      <c r="T80" s="201">
        <v>0</v>
      </c>
      <c r="U80" s="201">
        <v>8.58</v>
      </c>
      <c r="V80" s="201">
        <v>0.2</v>
      </c>
      <c r="W80" s="201">
        <v>0.44</v>
      </c>
      <c r="X80" s="201">
        <v>1.42</v>
      </c>
      <c r="Y80" s="201">
        <v>0</v>
      </c>
      <c r="Z80" s="201">
        <v>2.67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9.67</v>
      </c>
      <c r="AL80" s="201">
        <v>0</v>
      </c>
      <c r="AM80" s="201">
        <v>0</v>
      </c>
      <c r="AN80" s="201">
        <v>0</v>
      </c>
      <c r="AO80" s="201">
        <v>178.2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10.85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23.38</v>
      </c>
      <c r="K81" s="201">
        <v>6.15</v>
      </c>
      <c r="L81" s="201">
        <v>2.4300000000000002</v>
      </c>
      <c r="M81" s="201">
        <v>0</v>
      </c>
      <c r="N81" s="201">
        <v>0.56000000000000005</v>
      </c>
      <c r="O81" s="201">
        <v>1.86</v>
      </c>
      <c r="P81" s="201">
        <v>2.5099999999999998</v>
      </c>
      <c r="Q81" s="201">
        <v>2.87</v>
      </c>
      <c r="R81" s="201">
        <v>0.39</v>
      </c>
      <c r="S81" s="201">
        <v>0.25</v>
      </c>
      <c r="T81" s="201">
        <v>0</v>
      </c>
      <c r="U81" s="201">
        <v>8.58</v>
      </c>
      <c r="V81" s="201">
        <v>0.2</v>
      </c>
      <c r="W81" s="201">
        <v>0.44</v>
      </c>
      <c r="X81" s="201">
        <v>1.42</v>
      </c>
      <c r="Y81" s="201">
        <v>0</v>
      </c>
      <c r="Z81" s="201">
        <v>2.67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9.67</v>
      </c>
      <c r="AL81" s="201">
        <v>0</v>
      </c>
      <c r="AM81" s="201">
        <v>0</v>
      </c>
      <c r="AN81" s="201">
        <v>0</v>
      </c>
      <c r="AO81" s="201">
        <v>178.2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10.85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23.38</v>
      </c>
      <c r="K82" s="201">
        <v>6.15</v>
      </c>
      <c r="L82" s="201">
        <v>2.4300000000000002</v>
      </c>
      <c r="M82" s="201">
        <v>0</v>
      </c>
      <c r="N82" s="201">
        <v>0.56000000000000005</v>
      </c>
      <c r="O82" s="201">
        <v>1.86</v>
      </c>
      <c r="P82" s="201">
        <v>2.5099999999999998</v>
      </c>
      <c r="Q82" s="201">
        <v>2.87</v>
      </c>
      <c r="R82" s="201">
        <v>0.39</v>
      </c>
      <c r="S82" s="201">
        <v>0.25</v>
      </c>
      <c r="T82" s="201">
        <v>0</v>
      </c>
      <c r="U82" s="201">
        <v>8.58</v>
      </c>
      <c r="V82" s="201">
        <v>0.2</v>
      </c>
      <c r="W82" s="201">
        <v>0.44</v>
      </c>
      <c r="X82" s="201">
        <v>1.42</v>
      </c>
      <c r="Y82" s="201">
        <v>0</v>
      </c>
      <c r="Z82" s="201">
        <v>2.67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9.67</v>
      </c>
      <c r="AL82" s="201">
        <v>0</v>
      </c>
      <c r="AM82" s="201">
        <v>0</v>
      </c>
      <c r="AN82" s="201">
        <v>0</v>
      </c>
      <c r="AO82" s="201">
        <v>178.2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10.85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23.38</v>
      </c>
      <c r="K83" s="201">
        <v>76.34</v>
      </c>
      <c r="L83" s="201">
        <v>2.4700000000000002</v>
      </c>
      <c r="M83" s="201">
        <v>0</v>
      </c>
      <c r="N83" s="201">
        <v>0.56000000000000005</v>
      </c>
      <c r="O83" s="201">
        <v>1.86</v>
      </c>
      <c r="P83" s="201">
        <v>2.5099999999999998</v>
      </c>
      <c r="Q83" s="201">
        <v>2.88</v>
      </c>
      <c r="R83" s="201">
        <v>0.39</v>
      </c>
      <c r="S83" s="201">
        <v>0.25</v>
      </c>
      <c r="T83" s="201">
        <v>0</v>
      </c>
      <c r="U83" s="201">
        <v>8.58</v>
      </c>
      <c r="V83" s="201">
        <v>0.2</v>
      </c>
      <c r="W83" s="201">
        <v>0.44</v>
      </c>
      <c r="X83" s="201">
        <v>1.42</v>
      </c>
      <c r="Y83" s="201">
        <v>0</v>
      </c>
      <c r="Z83" s="201">
        <v>2.67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9.67</v>
      </c>
      <c r="AL83" s="201">
        <v>0</v>
      </c>
      <c r="AM83" s="201">
        <v>0</v>
      </c>
      <c r="AN83" s="201">
        <v>0</v>
      </c>
      <c r="AO83" s="201">
        <v>181.8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10.85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23.38</v>
      </c>
      <c r="K84" s="201">
        <v>77.569999999999993</v>
      </c>
      <c r="L84" s="201">
        <v>2.4700000000000002</v>
      </c>
      <c r="M84" s="201">
        <v>0</v>
      </c>
      <c r="N84" s="201">
        <v>0.56000000000000005</v>
      </c>
      <c r="O84" s="201">
        <v>1.86</v>
      </c>
      <c r="P84" s="201">
        <v>2.5099999999999998</v>
      </c>
      <c r="Q84" s="201">
        <v>2.88</v>
      </c>
      <c r="R84" s="201">
        <v>0.39</v>
      </c>
      <c r="S84" s="201">
        <v>0.25</v>
      </c>
      <c r="T84" s="201">
        <v>0</v>
      </c>
      <c r="U84" s="201">
        <v>8.58</v>
      </c>
      <c r="V84" s="201">
        <v>0.2</v>
      </c>
      <c r="W84" s="201">
        <v>0.44</v>
      </c>
      <c r="X84" s="201">
        <v>1.42</v>
      </c>
      <c r="Y84" s="201">
        <v>0</v>
      </c>
      <c r="Z84" s="201">
        <v>2.67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9.67</v>
      </c>
      <c r="AL84" s="201">
        <v>0</v>
      </c>
      <c r="AM84" s="201">
        <v>0</v>
      </c>
      <c r="AN84" s="201">
        <v>0</v>
      </c>
      <c r="AO84" s="201">
        <v>181.8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10.85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23.38</v>
      </c>
      <c r="K85" s="201">
        <v>77.569999999999993</v>
      </c>
      <c r="L85" s="201">
        <v>2.4700000000000002</v>
      </c>
      <c r="M85" s="201">
        <v>0</v>
      </c>
      <c r="N85" s="201">
        <v>0.56000000000000005</v>
      </c>
      <c r="O85" s="201">
        <v>1.86</v>
      </c>
      <c r="P85" s="201">
        <v>2.5099999999999998</v>
      </c>
      <c r="Q85" s="201">
        <v>2.88</v>
      </c>
      <c r="R85" s="201">
        <v>0.39</v>
      </c>
      <c r="S85" s="201">
        <v>0.25</v>
      </c>
      <c r="T85" s="201">
        <v>0</v>
      </c>
      <c r="U85" s="201">
        <v>8.58</v>
      </c>
      <c r="V85" s="201">
        <v>0.2</v>
      </c>
      <c r="W85" s="201">
        <v>0.44</v>
      </c>
      <c r="X85" s="201">
        <v>1.42</v>
      </c>
      <c r="Y85" s="201">
        <v>0</v>
      </c>
      <c r="Z85" s="201">
        <v>2.67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9.67</v>
      </c>
      <c r="AL85" s="201">
        <v>0</v>
      </c>
      <c r="AM85" s="201">
        <v>0</v>
      </c>
      <c r="AN85" s="201">
        <v>0</v>
      </c>
      <c r="AO85" s="201">
        <v>181.8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10.85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23.38</v>
      </c>
      <c r="K86" s="201">
        <v>77.569999999999993</v>
      </c>
      <c r="L86" s="201">
        <v>2.4300000000000002</v>
      </c>
      <c r="M86" s="201">
        <v>0</v>
      </c>
      <c r="N86" s="201">
        <v>0.56000000000000005</v>
      </c>
      <c r="O86" s="201">
        <v>1.86</v>
      </c>
      <c r="P86" s="201">
        <v>2.5099999999999998</v>
      </c>
      <c r="Q86" s="201">
        <v>2.87</v>
      </c>
      <c r="R86" s="201">
        <v>0.39</v>
      </c>
      <c r="S86" s="201">
        <v>0.25</v>
      </c>
      <c r="T86" s="201">
        <v>0</v>
      </c>
      <c r="U86" s="201">
        <v>8.58</v>
      </c>
      <c r="V86" s="201">
        <v>0.2</v>
      </c>
      <c r="W86" s="201">
        <v>0.44</v>
      </c>
      <c r="X86" s="201">
        <v>1.42</v>
      </c>
      <c r="Y86" s="201">
        <v>0</v>
      </c>
      <c r="Z86" s="201">
        <v>2.67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9.67</v>
      </c>
      <c r="AL86" s="201">
        <v>0</v>
      </c>
      <c r="AM86" s="201">
        <v>0</v>
      </c>
      <c r="AN86" s="201">
        <v>0</v>
      </c>
      <c r="AO86" s="201">
        <v>181.8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10.85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23.38</v>
      </c>
      <c r="K87" s="201">
        <v>77.569999999999993</v>
      </c>
      <c r="L87" s="201">
        <v>2.4300000000000002</v>
      </c>
      <c r="M87" s="201">
        <v>0</v>
      </c>
      <c r="N87" s="201">
        <v>0.56000000000000005</v>
      </c>
      <c r="O87" s="201">
        <v>1.86</v>
      </c>
      <c r="P87" s="201">
        <v>2.5099999999999998</v>
      </c>
      <c r="Q87" s="201">
        <v>2.87</v>
      </c>
      <c r="R87" s="201">
        <v>0.39</v>
      </c>
      <c r="S87" s="201">
        <v>0.25</v>
      </c>
      <c r="T87" s="201">
        <v>0</v>
      </c>
      <c r="U87" s="201">
        <v>8.58</v>
      </c>
      <c r="V87" s="201">
        <v>0.2</v>
      </c>
      <c r="W87" s="201">
        <v>0.44</v>
      </c>
      <c r="X87" s="201">
        <v>1.42</v>
      </c>
      <c r="Y87" s="201">
        <v>0</v>
      </c>
      <c r="Z87" s="201">
        <v>2.67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9.67</v>
      </c>
      <c r="AL87" s="201">
        <v>0</v>
      </c>
      <c r="AM87" s="201">
        <v>0</v>
      </c>
      <c r="AN87" s="201">
        <v>0</v>
      </c>
      <c r="AO87" s="201">
        <v>181.8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10.85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23.38</v>
      </c>
      <c r="K88" s="201">
        <v>77.569999999999993</v>
      </c>
      <c r="L88" s="201">
        <v>2.4300000000000002</v>
      </c>
      <c r="M88" s="201">
        <v>0</v>
      </c>
      <c r="N88" s="201">
        <v>0.56000000000000005</v>
      </c>
      <c r="O88" s="201">
        <v>1.86</v>
      </c>
      <c r="P88" s="201">
        <v>2.5099999999999998</v>
      </c>
      <c r="Q88" s="201">
        <v>2.87</v>
      </c>
      <c r="R88" s="201">
        <v>0.39</v>
      </c>
      <c r="S88" s="201">
        <v>0.25</v>
      </c>
      <c r="T88" s="201">
        <v>0</v>
      </c>
      <c r="U88" s="201">
        <v>8.58</v>
      </c>
      <c r="V88" s="201">
        <v>0.2</v>
      </c>
      <c r="W88" s="201">
        <v>0.44</v>
      </c>
      <c r="X88" s="201">
        <v>1.42</v>
      </c>
      <c r="Y88" s="201">
        <v>0</v>
      </c>
      <c r="Z88" s="201">
        <v>2.67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9.67</v>
      </c>
      <c r="AL88" s="201">
        <v>0</v>
      </c>
      <c r="AM88" s="201">
        <v>0</v>
      </c>
      <c r="AN88" s="201">
        <v>0</v>
      </c>
      <c r="AO88" s="201">
        <v>181.8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10.85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23.38</v>
      </c>
      <c r="K89" s="201">
        <v>77.569999999999993</v>
      </c>
      <c r="L89" s="201">
        <v>2.4300000000000002</v>
      </c>
      <c r="M89" s="201">
        <v>0</v>
      </c>
      <c r="N89" s="201">
        <v>0.56000000000000005</v>
      </c>
      <c r="O89" s="201">
        <v>1.86</v>
      </c>
      <c r="P89" s="201">
        <v>2.5099999999999998</v>
      </c>
      <c r="Q89" s="201">
        <v>2.87</v>
      </c>
      <c r="R89" s="201">
        <v>0.39</v>
      </c>
      <c r="S89" s="201">
        <v>0.25</v>
      </c>
      <c r="T89" s="201">
        <v>0</v>
      </c>
      <c r="U89" s="201">
        <v>8.58</v>
      </c>
      <c r="V89" s="201">
        <v>0.2</v>
      </c>
      <c r="W89" s="201">
        <v>0.44</v>
      </c>
      <c r="X89" s="201">
        <v>1.42</v>
      </c>
      <c r="Y89" s="201">
        <v>0</v>
      </c>
      <c r="Z89" s="201">
        <v>2.67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181.8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10.85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23.38</v>
      </c>
      <c r="K90" s="201">
        <v>77.569999999999993</v>
      </c>
      <c r="L90" s="201">
        <v>2.4300000000000002</v>
      </c>
      <c r="M90" s="201">
        <v>0</v>
      </c>
      <c r="N90" s="201">
        <v>0.56000000000000005</v>
      </c>
      <c r="O90" s="201">
        <v>1.86</v>
      </c>
      <c r="P90" s="201">
        <v>2.5099999999999998</v>
      </c>
      <c r="Q90" s="201">
        <v>2.87</v>
      </c>
      <c r="R90" s="201">
        <v>0.39</v>
      </c>
      <c r="S90" s="201">
        <v>0.25</v>
      </c>
      <c r="T90" s="201">
        <v>0</v>
      </c>
      <c r="U90" s="201">
        <v>8.58</v>
      </c>
      <c r="V90" s="201">
        <v>0.2</v>
      </c>
      <c r="W90" s="201">
        <v>0.44</v>
      </c>
      <c r="X90" s="201">
        <v>1.42</v>
      </c>
      <c r="Y90" s="201">
        <v>0</v>
      </c>
      <c r="Z90" s="201">
        <v>2.67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181.8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10.85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23.38</v>
      </c>
      <c r="K91" s="201">
        <v>77.569999999999993</v>
      </c>
      <c r="L91" s="201">
        <v>2.4300000000000002</v>
      </c>
      <c r="M91" s="201">
        <v>0</v>
      </c>
      <c r="N91" s="201">
        <v>0.56000000000000005</v>
      </c>
      <c r="O91" s="201">
        <v>1.86</v>
      </c>
      <c r="P91" s="201">
        <v>2.5099999999999998</v>
      </c>
      <c r="Q91" s="201">
        <v>2.87</v>
      </c>
      <c r="R91" s="201">
        <v>0.39</v>
      </c>
      <c r="S91" s="201">
        <v>0.25</v>
      </c>
      <c r="T91" s="201">
        <v>0</v>
      </c>
      <c r="U91" s="201">
        <v>8.58</v>
      </c>
      <c r="V91" s="201">
        <v>0.2</v>
      </c>
      <c r="W91" s="201">
        <v>0.44</v>
      </c>
      <c r="X91" s="201">
        <v>1.42</v>
      </c>
      <c r="Y91" s="201">
        <v>0</v>
      </c>
      <c r="Z91" s="201">
        <v>2.67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11.29</v>
      </c>
      <c r="AL91" s="201">
        <v>0</v>
      </c>
      <c r="AM91" s="201">
        <v>0</v>
      </c>
      <c r="AN91" s="201">
        <v>0</v>
      </c>
      <c r="AO91" s="201">
        <v>181.8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10.85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23.38</v>
      </c>
      <c r="K92" s="201">
        <v>8.0500000000000007</v>
      </c>
      <c r="L92" s="201">
        <v>2.4300000000000002</v>
      </c>
      <c r="M92" s="201">
        <v>0</v>
      </c>
      <c r="N92" s="201">
        <v>0.56000000000000005</v>
      </c>
      <c r="O92" s="201">
        <v>1.86</v>
      </c>
      <c r="P92" s="201">
        <v>2.5099999999999998</v>
      </c>
      <c r="Q92" s="201">
        <v>2.87</v>
      </c>
      <c r="R92" s="201">
        <v>0.39</v>
      </c>
      <c r="S92" s="201">
        <v>0.25</v>
      </c>
      <c r="T92" s="201">
        <v>0</v>
      </c>
      <c r="U92" s="201">
        <v>8.58</v>
      </c>
      <c r="V92" s="201">
        <v>0.2</v>
      </c>
      <c r="W92" s="201">
        <v>0.44</v>
      </c>
      <c r="X92" s="201">
        <v>1.42</v>
      </c>
      <c r="Y92" s="201">
        <v>0</v>
      </c>
      <c r="Z92" s="201">
        <v>2.67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181.8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10.85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23.38</v>
      </c>
      <c r="K93" s="201">
        <v>6.15</v>
      </c>
      <c r="L93" s="201">
        <v>2.4300000000000002</v>
      </c>
      <c r="M93" s="201">
        <v>0</v>
      </c>
      <c r="N93" s="201">
        <v>0.56000000000000005</v>
      </c>
      <c r="O93" s="201">
        <v>1.86</v>
      </c>
      <c r="P93" s="201">
        <v>2.5099999999999998</v>
      </c>
      <c r="Q93" s="201">
        <v>2.87</v>
      </c>
      <c r="R93" s="201">
        <v>0.39</v>
      </c>
      <c r="S93" s="201">
        <v>0.25</v>
      </c>
      <c r="T93" s="201">
        <v>0</v>
      </c>
      <c r="U93" s="201">
        <v>8.58</v>
      </c>
      <c r="V93" s="201">
        <v>0.2</v>
      </c>
      <c r="W93" s="201">
        <v>0.44</v>
      </c>
      <c r="X93" s="201">
        <v>1.42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181.8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10.85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23.38</v>
      </c>
      <c r="K94" s="201">
        <v>6.15</v>
      </c>
      <c r="L94" s="201">
        <v>2.4300000000000002</v>
      </c>
      <c r="M94" s="201">
        <v>0</v>
      </c>
      <c r="N94" s="201">
        <v>0.56000000000000005</v>
      </c>
      <c r="O94" s="201">
        <v>1.86</v>
      </c>
      <c r="P94" s="201">
        <v>2.5099999999999998</v>
      </c>
      <c r="Q94" s="201">
        <v>2.87</v>
      </c>
      <c r="R94" s="201">
        <v>0.39</v>
      </c>
      <c r="S94" s="201">
        <v>0.25</v>
      </c>
      <c r="T94" s="201">
        <v>0</v>
      </c>
      <c r="U94" s="201">
        <v>8.58</v>
      </c>
      <c r="V94" s="201">
        <v>0.2</v>
      </c>
      <c r="W94" s="201">
        <v>0.44</v>
      </c>
      <c r="X94" s="201">
        <v>1.42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181.8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10.85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23.38</v>
      </c>
      <c r="K95" s="201">
        <v>6.15</v>
      </c>
      <c r="L95" s="201">
        <v>2.4300000000000002</v>
      </c>
      <c r="M95" s="201">
        <v>0</v>
      </c>
      <c r="N95" s="201">
        <v>0.56000000000000005</v>
      </c>
      <c r="O95" s="201">
        <v>1.86</v>
      </c>
      <c r="P95" s="201">
        <v>2.5099999999999998</v>
      </c>
      <c r="Q95" s="201">
        <v>2.87</v>
      </c>
      <c r="R95" s="201">
        <v>0.39</v>
      </c>
      <c r="S95" s="201">
        <v>0.25</v>
      </c>
      <c r="T95" s="201">
        <v>0</v>
      </c>
      <c r="U95" s="201">
        <v>8.58</v>
      </c>
      <c r="V95" s="201">
        <v>0.2</v>
      </c>
      <c r="W95" s="201">
        <v>0.44</v>
      </c>
      <c r="X95" s="201">
        <v>1.42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181.8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10.85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23.38</v>
      </c>
      <c r="K96" s="201">
        <v>6.15</v>
      </c>
      <c r="L96" s="201">
        <v>2.4300000000000002</v>
      </c>
      <c r="M96" s="201">
        <v>0</v>
      </c>
      <c r="N96" s="201">
        <v>0.56000000000000005</v>
      </c>
      <c r="O96" s="201">
        <v>1.86</v>
      </c>
      <c r="P96" s="201">
        <v>2.5099999999999998</v>
      </c>
      <c r="Q96" s="201">
        <v>2.87</v>
      </c>
      <c r="R96" s="201">
        <v>0.39</v>
      </c>
      <c r="S96" s="201">
        <v>0.25</v>
      </c>
      <c r="T96" s="201">
        <v>0</v>
      </c>
      <c r="U96" s="201">
        <v>8.58</v>
      </c>
      <c r="V96" s="201">
        <v>0.2</v>
      </c>
      <c r="W96" s="201">
        <v>0.44</v>
      </c>
      <c r="X96" s="201">
        <v>1.42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181.8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10.85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23.38</v>
      </c>
      <c r="K97" s="201">
        <v>6.15</v>
      </c>
      <c r="L97" s="201">
        <v>2.4300000000000002</v>
      </c>
      <c r="M97" s="201">
        <v>0</v>
      </c>
      <c r="N97" s="201">
        <v>0.56000000000000005</v>
      </c>
      <c r="O97" s="201">
        <v>1.86</v>
      </c>
      <c r="P97" s="201">
        <v>2.5099999999999998</v>
      </c>
      <c r="Q97" s="201">
        <v>2.87</v>
      </c>
      <c r="R97" s="201">
        <v>0.39</v>
      </c>
      <c r="S97" s="201">
        <v>0.25</v>
      </c>
      <c r="T97" s="201">
        <v>0</v>
      </c>
      <c r="U97" s="201">
        <v>8.58</v>
      </c>
      <c r="V97" s="201">
        <v>0.2</v>
      </c>
      <c r="W97" s="201">
        <v>0.44</v>
      </c>
      <c r="X97" s="201">
        <v>1.42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181.8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10.85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23.38</v>
      </c>
      <c r="K98" s="201">
        <v>6.15</v>
      </c>
      <c r="L98" s="201">
        <v>2.4300000000000002</v>
      </c>
      <c r="M98" s="201">
        <v>0</v>
      </c>
      <c r="N98" s="201">
        <v>0.56000000000000005</v>
      </c>
      <c r="O98" s="201">
        <v>1.86</v>
      </c>
      <c r="P98" s="201">
        <v>2.5099999999999998</v>
      </c>
      <c r="Q98" s="201">
        <v>2.87</v>
      </c>
      <c r="R98" s="201">
        <v>0.39</v>
      </c>
      <c r="S98" s="201">
        <v>0.25</v>
      </c>
      <c r="T98" s="201">
        <v>0</v>
      </c>
      <c r="U98" s="201">
        <v>8.58</v>
      </c>
      <c r="V98" s="201">
        <v>0.2</v>
      </c>
      <c r="W98" s="201">
        <v>0.44</v>
      </c>
      <c r="X98" s="201">
        <v>1.42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181.8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0.25957500000000017</v>
      </c>
      <c r="E99">
        <f t="shared" si="0"/>
        <v>0</v>
      </c>
      <c r="F99">
        <f t="shared" si="0"/>
        <v>0</v>
      </c>
      <c r="G99">
        <f t="shared" si="0"/>
        <v>0.42139500000000069</v>
      </c>
      <c r="H99">
        <f t="shared" si="0"/>
        <v>0</v>
      </c>
      <c r="I99">
        <f t="shared" si="0"/>
        <v>0</v>
      </c>
      <c r="J99">
        <f t="shared" si="0"/>
        <v>0.54238000000000108</v>
      </c>
      <c r="K99">
        <f t="shared" si="0"/>
        <v>1.5857874999999981</v>
      </c>
      <c r="L99">
        <f t="shared" si="0"/>
        <v>0.54963999999999968</v>
      </c>
      <c r="M99">
        <f t="shared" si="0"/>
        <v>0</v>
      </c>
      <c r="N99">
        <f t="shared" si="0"/>
        <v>1.3427500000000011E-2</v>
      </c>
      <c r="O99">
        <f t="shared" si="0"/>
        <v>4.4665000000000087E-2</v>
      </c>
      <c r="P99">
        <f t="shared" si="0"/>
        <v>6.0239999999999919E-2</v>
      </c>
      <c r="Q99">
        <f t="shared" si="0"/>
        <v>7.2247500000000048E-2</v>
      </c>
      <c r="R99">
        <f t="shared" si="0"/>
        <v>6.8554999999999935E-2</v>
      </c>
      <c r="S99">
        <f t="shared" si="0"/>
        <v>4.4620000000000049E-2</v>
      </c>
      <c r="T99">
        <f t="shared" si="0"/>
        <v>0</v>
      </c>
      <c r="U99">
        <f t="shared" si="0"/>
        <v>0.20624750000000028</v>
      </c>
      <c r="V99">
        <f t="shared" si="0"/>
        <v>3.1627500000000024E-2</v>
      </c>
      <c r="W99">
        <f t="shared" si="0"/>
        <v>4.6712499999999969E-2</v>
      </c>
      <c r="X99">
        <f t="shared" si="0"/>
        <v>0.13999249999999974</v>
      </c>
      <c r="Y99">
        <f t="shared" si="0"/>
        <v>0</v>
      </c>
      <c r="Z99">
        <f t="shared" si="0"/>
        <v>0.3741625000000004</v>
      </c>
      <c r="AA99">
        <f t="shared" si="0"/>
        <v>0.17540000000000025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0.21657749999999976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4.3272000000000039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18.420000000000002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18.420000000000002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18.420000000000002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18.420000000000002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18.059999999999999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18.059999999999999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18.059999999999999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18.059999999999999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18.059999999999999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18.059999999999999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18.059999999999999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18.059999999999999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18.059999999999999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18.059999999999999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18.059999999999999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18.059999999999999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18.059999999999999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18.059999999999999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18.059999999999999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18.059999999999999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18.059999999999999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18.059999999999999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18.059999999999999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18.059999999999999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18.059999999999999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18.059999999999999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18.059999999999999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18.059999999999999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18.059999999999999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18.059999999999999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18.059999999999999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18.059999999999999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18.059999999999999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18.059999999999999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18.059999999999999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18.059999999999999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18.420000000000002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18.420000000000002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18.420000000000002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18.420000000000002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18.420000000000002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18.420000000000002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18.420000000000002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18.420000000000002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18.420000000000002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18.420000000000002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18.420000000000002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18.420000000000002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18.420000000000002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18.420000000000002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18.420000000000002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18.420000000000002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0.43847999999999976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5.41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0.11</v>
      </c>
      <c r="L3" s="201">
        <v>5.17</v>
      </c>
      <c r="M3" s="201">
        <v>0.1</v>
      </c>
      <c r="N3" s="201">
        <v>0.05</v>
      </c>
      <c r="O3" s="201">
        <v>0.12</v>
      </c>
      <c r="P3" s="201">
        <v>5.0999999999999996</v>
      </c>
      <c r="Q3" s="201">
        <v>0</v>
      </c>
      <c r="R3" s="201">
        <v>0.59</v>
      </c>
      <c r="S3" s="201">
        <v>0.64</v>
      </c>
      <c r="T3" s="201">
        <v>0.32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5.41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0.11</v>
      </c>
      <c r="L4" s="201">
        <v>5.17</v>
      </c>
      <c r="M4" s="201">
        <v>0.1</v>
      </c>
      <c r="N4" s="201">
        <v>0.05</v>
      </c>
      <c r="O4" s="201">
        <v>0.12</v>
      </c>
      <c r="P4" s="201">
        <v>5.0999999999999996</v>
      </c>
      <c r="Q4" s="201">
        <v>0</v>
      </c>
      <c r="R4" s="201">
        <v>0.59</v>
      </c>
      <c r="S4" s="201">
        <v>0.64</v>
      </c>
      <c r="T4" s="201">
        <v>0.34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5.41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0.11</v>
      </c>
      <c r="L5" s="201">
        <v>5.17</v>
      </c>
      <c r="M5" s="201">
        <v>0.1</v>
      </c>
      <c r="N5" s="201">
        <v>0.05</v>
      </c>
      <c r="O5" s="201">
        <v>0.12</v>
      </c>
      <c r="P5" s="201">
        <v>5.0999999999999996</v>
      </c>
      <c r="Q5" s="201">
        <v>0</v>
      </c>
      <c r="R5" s="201">
        <v>0.59</v>
      </c>
      <c r="S5" s="201">
        <v>0.64</v>
      </c>
      <c r="T5" s="201">
        <v>0.34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5.41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0.11</v>
      </c>
      <c r="L6" s="201">
        <v>5.17</v>
      </c>
      <c r="M6" s="201">
        <v>0.1</v>
      </c>
      <c r="N6" s="201">
        <v>0.05</v>
      </c>
      <c r="O6" s="201">
        <v>0.12</v>
      </c>
      <c r="P6" s="201">
        <v>5.0999999999999996</v>
      </c>
      <c r="Q6" s="201">
        <v>0</v>
      </c>
      <c r="R6" s="201">
        <v>0.59</v>
      </c>
      <c r="S6" s="201">
        <v>0.64</v>
      </c>
      <c r="T6" s="201">
        <v>0.34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5.41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</v>
      </c>
      <c r="L7" s="201">
        <v>5.17</v>
      </c>
      <c r="M7" s="201">
        <v>0.1</v>
      </c>
      <c r="N7" s="201">
        <v>0.05</v>
      </c>
      <c r="O7" s="201">
        <v>0.12</v>
      </c>
      <c r="P7" s="201">
        <v>5.0999999999999996</v>
      </c>
      <c r="Q7" s="201">
        <v>0.03</v>
      </c>
      <c r="R7" s="201">
        <v>0.59</v>
      </c>
      <c r="S7" s="201">
        <v>0.64</v>
      </c>
      <c r="T7" s="201">
        <v>7.0000000000000007E-2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5.41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0.11</v>
      </c>
      <c r="L8" s="201">
        <v>5.17</v>
      </c>
      <c r="M8" s="201">
        <v>0.1</v>
      </c>
      <c r="N8" s="201">
        <v>0.05</v>
      </c>
      <c r="O8" s="201">
        <v>0.12</v>
      </c>
      <c r="P8" s="201">
        <v>5.0999999999999996</v>
      </c>
      <c r="Q8" s="201">
        <v>7.0000000000000007E-2</v>
      </c>
      <c r="R8" s="201">
        <v>0.59</v>
      </c>
      <c r="S8" s="201">
        <v>0.64</v>
      </c>
      <c r="T8" s="201">
        <v>7.0000000000000007E-2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5.41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0.11</v>
      </c>
      <c r="L9" s="201">
        <v>5.31</v>
      </c>
      <c r="M9" s="201">
        <v>0.1</v>
      </c>
      <c r="N9" s="201">
        <v>0.05</v>
      </c>
      <c r="O9" s="201">
        <v>0.12</v>
      </c>
      <c r="P9" s="201">
        <v>5.0999999999999996</v>
      </c>
      <c r="Q9" s="201">
        <v>0.08</v>
      </c>
      <c r="R9" s="201">
        <v>0.59</v>
      </c>
      <c r="S9" s="201">
        <v>0.64</v>
      </c>
      <c r="T9" s="201">
        <v>7.0000000000000007E-2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5.41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0.11</v>
      </c>
      <c r="L10" s="201">
        <v>5.31</v>
      </c>
      <c r="M10" s="201">
        <v>0.1</v>
      </c>
      <c r="N10" s="201">
        <v>0.05</v>
      </c>
      <c r="O10" s="201">
        <v>0.12</v>
      </c>
      <c r="P10" s="201">
        <v>5.0999999999999996</v>
      </c>
      <c r="Q10" s="201">
        <v>0.1</v>
      </c>
      <c r="R10" s="201">
        <v>0.59</v>
      </c>
      <c r="S10" s="201">
        <v>0.65</v>
      </c>
      <c r="T10" s="201">
        <v>7.0000000000000007E-2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0.11</v>
      </c>
      <c r="L11" s="201">
        <v>5.28</v>
      </c>
      <c r="M11" s="201">
        <v>0.1</v>
      </c>
      <c r="N11" s="201">
        <v>0.05</v>
      </c>
      <c r="O11" s="201">
        <v>0.12</v>
      </c>
      <c r="P11" s="201">
        <v>5.0999999999999996</v>
      </c>
      <c r="Q11" s="201">
        <v>0.1</v>
      </c>
      <c r="R11" s="201">
        <v>0.63</v>
      </c>
      <c r="S11" s="201">
        <v>0.33</v>
      </c>
      <c r="T11" s="201">
        <v>0.78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0.11</v>
      </c>
      <c r="L12" s="201">
        <v>5.28</v>
      </c>
      <c r="M12" s="201">
        <v>0.1</v>
      </c>
      <c r="N12" s="201">
        <v>0.05</v>
      </c>
      <c r="O12" s="201">
        <v>0.12</v>
      </c>
      <c r="P12" s="201">
        <v>5.0999999999999996</v>
      </c>
      <c r="Q12" s="201">
        <v>0.12</v>
      </c>
      <c r="R12" s="201">
        <v>0.63</v>
      </c>
      <c r="S12" s="201">
        <v>0.65</v>
      </c>
      <c r="T12" s="201">
        <v>1.1599999999999999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0.11</v>
      </c>
      <c r="L13" s="201">
        <v>0.36</v>
      </c>
      <c r="M13" s="201">
        <v>0.1</v>
      </c>
      <c r="N13" s="201">
        <v>0.05</v>
      </c>
      <c r="O13" s="201">
        <v>0.12</v>
      </c>
      <c r="P13" s="201">
        <v>0.2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0.37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0.11</v>
      </c>
      <c r="L14" s="201">
        <v>0.36</v>
      </c>
      <c r="M14" s="201">
        <v>0.1</v>
      </c>
      <c r="N14" s="201">
        <v>0.05</v>
      </c>
      <c r="O14" s="201">
        <v>0.12</v>
      </c>
      <c r="P14" s="201">
        <v>0.2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0.37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0.11</v>
      </c>
      <c r="L15" s="201">
        <v>0.36</v>
      </c>
      <c r="M15" s="201">
        <v>0.1</v>
      </c>
      <c r="N15" s="201">
        <v>0.05</v>
      </c>
      <c r="O15" s="201">
        <v>0.12</v>
      </c>
      <c r="P15" s="201">
        <v>0.2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0.37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0.11</v>
      </c>
      <c r="L16" s="201">
        <v>0.36</v>
      </c>
      <c r="M16" s="201">
        <v>0.1</v>
      </c>
      <c r="N16" s="201">
        <v>0.05</v>
      </c>
      <c r="O16" s="201">
        <v>0.12</v>
      </c>
      <c r="P16" s="201">
        <v>0.2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0.37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0.11</v>
      </c>
      <c r="L17" s="201">
        <v>0.36</v>
      </c>
      <c r="M17" s="201">
        <v>0.1</v>
      </c>
      <c r="N17" s="201">
        <v>0.05</v>
      </c>
      <c r="O17" s="201">
        <v>0.12</v>
      </c>
      <c r="P17" s="201">
        <v>0.2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0.37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0.11</v>
      </c>
      <c r="L18" s="201">
        <v>0.36</v>
      </c>
      <c r="M18" s="201">
        <v>0.1</v>
      </c>
      <c r="N18" s="201">
        <v>0.05</v>
      </c>
      <c r="O18" s="201">
        <v>0.12</v>
      </c>
      <c r="P18" s="201">
        <v>0.2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0.37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0.11</v>
      </c>
      <c r="L19" s="201">
        <v>0.36</v>
      </c>
      <c r="M19" s="201">
        <v>0.1</v>
      </c>
      <c r="N19" s="201">
        <v>0.05</v>
      </c>
      <c r="O19" s="201">
        <v>0.12</v>
      </c>
      <c r="P19" s="201">
        <v>0.2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0.37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0.11</v>
      </c>
      <c r="L20" s="201">
        <v>0.36</v>
      </c>
      <c r="M20" s="201">
        <v>0.1</v>
      </c>
      <c r="N20" s="201">
        <v>0.05</v>
      </c>
      <c r="O20" s="201">
        <v>0.12</v>
      </c>
      <c r="P20" s="201">
        <v>0.2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0.37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0.11</v>
      </c>
      <c r="L21" s="201">
        <v>0.36</v>
      </c>
      <c r="M21" s="201">
        <v>0.1</v>
      </c>
      <c r="N21" s="201">
        <v>0.05</v>
      </c>
      <c r="O21" s="201">
        <v>0.12</v>
      </c>
      <c r="P21" s="201">
        <v>0.2</v>
      </c>
      <c r="Q21" s="201">
        <v>0.02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0.37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0.11</v>
      </c>
      <c r="L22" s="201">
        <v>0.36</v>
      </c>
      <c r="M22" s="201">
        <v>0.1</v>
      </c>
      <c r="N22" s="201">
        <v>0.05</v>
      </c>
      <c r="O22" s="201">
        <v>0.12</v>
      </c>
      <c r="P22" s="201">
        <v>0.2</v>
      </c>
      <c r="Q22" s="201">
        <v>0.02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0.37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0.11</v>
      </c>
      <c r="L23" s="201">
        <v>0.36</v>
      </c>
      <c r="M23" s="201">
        <v>0.1</v>
      </c>
      <c r="N23" s="201">
        <v>0.05</v>
      </c>
      <c r="O23" s="201">
        <v>0.12</v>
      </c>
      <c r="P23" s="201">
        <v>0.2</v>
      </c>
      <c r="Q23" s="201">
        <v>0.02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0.37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0.11</v>
      </c>
      <c r="L24" s="201">
        <v>0.36</v>
      </c>
      <c r="M24" s="201">
        <v>0.1</v>
      </c>
      <c r="N24" s="201">
        <v>0.05</v>
      </c>
      <c r="O24" s="201">
        <v>0.12</v>
      </c>
      <c r="P24" s="201">
        <v>0.2</v>
      </c>
      <c r="Q24" s="201">
        <v>0.02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0.37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0.11</v>
      </c>
      <c r="L25" s="201">
        <v>0.36</v>
      </c>
      <c r="M25" s="201">
        <v>0.1</v>
      </c>
      <c r="N25" s="201">
        <v>0.05</v>
      </c>
      <c r="O25" s="201">
        <v>0.12</v>
      </c>
      <c r="P25" s="201">
        <v>0.2</v>
      </c>
      <c r="Q25" s="201">
        <v>0.02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0.37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0.11</v>
      </c>
      <c r="L26" s="201">
        <v>0.36</v>
      </c>
      <c r="M26" s="201">
        <v>0.1</v>
      </c>
      <c r="N26" s="201">
        <v>0.05</v>
      </c>
      <c r="O26" s="201">
        <v>0.12</v>
      </c>
      <c r="P26" s="201">
        <v>0.2</v>
      </c>
      <c r="Q26" s="201">
        <v>0.02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0.37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5.41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0.11</v>
      </c>
      <c r="L27" s="201">
        <v>0.36</v>
      </c>
      <c r="M27" s="201">
        <v>0.1</v>
      </c>
      <c r="N27" s="201">
        <v>0.05</v>
      </c>
      <c r="O27" s="201">
        <v>0.12</v>
      </c>
      <c r="P27" s="201">
        <v>0.2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0.37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5.41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0.11</v>
      </c>
      <c r="L28" s="201">
        <v>0.88</v>
      </c>
      <c r="M28" s="201">
        <v>0.1</v>
      </c>
      <c r="N28" s="201">
        <v>0.05</v>
      </c>
      <c r="O28" s="201">
        <v>0.12</v>
      </c>
      <c r="P28" s="201">
        <v>0.2</v>
      </c>
      <c r="Q28" s="201">
        <v>0.02</v>
      </c>
      <c r="R28" s="201">
        <v>0.05</v>
      </c>
      <c r="S28" s="201">
        <v>0.02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0.37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5.41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0.11</v>
      </c>
      <c r="L29" s="201">
        <v>0.36</v>
      </c>
      <c r="M29" s="201">
        <v>0.1</v>
      </c>
      <c r="N29" s="201">
        <v>0.05</v>
      </c>
      <c r="O29" s="201">
        <v>0.12</v>
      </c>
      <c r="P29" s="201">
        <v>0.2</v>
      </c>
      <c r="Q29" s="201">
        <v>0.02</v>
      </c>
      <c r="R29" s="201">
        <v>0.05</v>
      </c>
      <c r="S29" s="201">
        <v>0.02</v>
      </c>
      <c r="T29" s="201">
        <v>0.03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0.37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5.41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0.11</v>
      </c>
      <c r="L30" s="201">
        <v>0.36</v>
      </c>
      <c r="M30" s="201">
        <v>0.1</v>
      </c>
      <c r="N30" s="201">
        <v>0.05</v>
      </c>
      <c r="O30" s="201">
        <v>0.12</v>
      </c>
      <c r="P30" s="201">
        <v>0.2</v>
      </c>
      <c r="Q30" s="201">
        <v>0.02</v>
      </c>
      <c r="R30" s="201">
        <v>0.05</v>
      </c>
      <c r="S30" s="201">
        <v>0.02</v>
      </c>
      <c r="T30" s="201">
        <v>0.03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0.37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5.41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0.11</v>
      </c>
      <c r="L31" s="201">
        <v>0</v>
      </c>
      <c r="M31" s="201">
        <v>0.1</v>
      </c>
      <c r="N31" s="201">
        <v>0.05</v>
      </c>
      <c r="O31" s="201">
        <v>0.12</v>
      </c>
      <c r="P31" s="201">
        <v>0.2</v>
      </c>
      <c r="Q31" s="201">
        <v>0.02</v>
      </c>
      <c r="R31" s="201">
        <v>0.05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0.37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5.41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0.11</v>
      </c>
      <c r="L32" s="201">
        <v>0</v>
      </c>
      <c r="M32" s="201">
        <v>0.1</v>
      </c>
      <c r="N32" s="201">
        <v>0.05</v>
      </c>
      <c r="O32" s="201">
        <v>0.12</v>
      </c>
      <c r="P32" s="201">
        <v>0.2</v>
      </c>
      <c r="Q32" s="201">
        <v>0.02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0.37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5.41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0.11</v>
      </c>
      <c r="L33" s="201">
        <v>0.36</v>
      </c>
      <c r="M33" s="201">
        <v>0.1</v>
      </c>
      <c r="N33" s="201">
        <v>0.05</v>
      </c>
      <c r="O33" s="201">
        <v>0.12</v>
      </c>
      <c r="P33" s="201">
        <v>0.2</v>
      </c>
      <c r="Q33" s="201">
        <v>0.02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0.37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5.41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0.11</v>
      </c>
      <c r="L34" s="201">
        <v>0.36</v>
      </c>
      <c r="M34" s="201">
        <v>0.1</v>
      </c>
      <c r="N34" s="201">
        <v>0.05</v>
      </c>
      <c r="O34" s="201">
        <v>0.12</v>
      </c>
      <c r="P34" s="201">
        <v>0.2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0.37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5.41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0.11</v>
      </c>
      <c r="L35" s="201">
        <v>0.36</v>
      </c>
      <c r="M35" s="201">
        <v>0.1</v>
      </c>
      <c r="N35" s="201">
        <v>0.05</v>
      </c>
      <c r="O35" s="201">
        <v>0.12</v>
      </c>
      <c r="P35" s="201">
        <v>0.2</v>
      </c>
      <c r="Q35" s="201">
        <v>0.02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0.37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5.41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0.11</v>
      </c>
      <c r="L36" s="201">
        <v>0.36</v>
      </c>
      <c r="M36" s="201">
        <v>0.1</v>
      </c>
      <c r="N36" s="201">
        <v>0.05</v>
      </c>
      <c r="O36" s="201">
        <v>0.12</v>
      </c>
      <c r="P36" s="201">
        <v>0.2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0.37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5.41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0.11</v>
      </c>
      <c r="L37" s="201">
        <v>0.36</v>
      </c>
      <c r="M37" s="201">
        <v>0.1</v>
      </c>
      <c r="N37" s="201">
        <v>0.05</v>
      </c>
      <c r="O37" s="201">
        <v>0.12</v>
      </c>
      <c r="P37" s="201">
        <v>0.2</v>
      </c>
      <c r="Q37" s="201">
        <v>0.02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0.37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5.41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0.11</v>
      </c>
      <c r="L38" s="201">
        <v>0.36</v>
      </c>
      <c r="M38" s="201">
        <v>0.1</v>
      </c>
      <c r="N38" s="201">
        <v>0.05</v>
      </c>
      <c r="O38" s="201">
        <v>0.12</v>
      </c>
      <c r="P38" s="201">
        <v>0.2</v>
      </c>
      <c r="Q38" s="201">
        <v>0.02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0.37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5.35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0.11</v>
      </c>
      <c r="L39" s="201">
        <v>0.36</v>
      </c>
      <c r="M39" s="201">
        <v>0.1</v>
      </c>
      <c r="N39" s="201">
        <v>0.05</v>
      </c>
      <c r="O39" s="201">
        <v>0.12</v>
      </c>
      <c r="P39" s="201">
        <v>0.2</v>
      </c>
      <c r="Q39" s="201">
        <v>0.02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73.69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0.37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5.35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0.11</v>
      </c>
      <c r="L40" s="201">
        <v>0.36</v>
      </c>
      <c r="M40" s="201">
        <v>0.1</v>
      </c>
      <c r="N40" s="201">
        <v>0.05</v>
      </c>
      <c r="O40" s="201">
        <v>0.12</v>
      </c>
      <c r="P40" s="201">
        <v>0.2</v>
      </c>
      <c r="Q40" s="201">
        <v>0.02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73.69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0.37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5.35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0.11</v>
      </c>
      <c r="L41" s="201">
        <v>0.36</v>
      </c>
      <c r="M41" s="201">
        <v>0.1</v>
      </c>
      <c r="N41" s="201">
        <v>0.05</v>
      </c>
      <c r="O41" s="201">
        <v>0.12</v>
      </c>
      <c r="P41" s="201">
        <v>0.2</v>
      </c>
      <c r="Q41" s="201">
        <v>0.02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73.69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0.37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5.35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0.11</v>
      </c>
      <c r="L42" s="201">
        <v>0.36</v>
      </c>
      <c r="M42" s="201">
        <v>0.1</v>
      </c>
      <c r="N42" s="201">
        <v>0.05</v>
      </c>
      <c r="O42" s="201">
        <v>0.12</v>
      </c>
      <c r="P42" s="201">
        <v>0.2</v>
      </c>
      <c r="Q42" s="201">
        <v>0.02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73.69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0.37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5.35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0.11</v>
      </c>
      <c r="L43" s="201">
        <v>0.36</v>
      </c>
      <c r="M43" s="201">
        <v>0.1</v>
      </c>
      <c r="N43" s="201">
        <v>0.05</v>
      </c>
      <c r="O43" s="201">
        <v>0.12</v>
      </c>
      <c r="P43" s="201">
        <v>0.2</v>
      </c>
      <c r="Q43" s="201">
        <v>0.02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0.37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5.35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0.11</v>
      </c>
      <c r="L44" s="201">
        <v>0.36</v>
      </c>
      <c r="M44" s="201">
        <v>0.1</v>
      </c>
      <c r="N44" s="201">
        <v>0.05</v>
      </c>
      <c r="O44" s="201">
        <v>0.12</v>
      </c>
      <c r="P44" s="201">
        <v>0.2</v>
      </c>
      <c r="Q44" s="201">
        <v>0.02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0.37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5.35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0.11</v>
      </c>
      <c r="L45" s="201">
        <v>0.36</v>
      </c>
      <c r="M45" s="201">
        <v>0.1</v>
      </c>
      <c r="N45" s="201">
        <v>0.05</v>
      </c>
      <c r="O45" s="201">
        <v>0.12</v>
      </c>
      <c r="P45" s="201">
        <v>0.2</v>
      </c>
      <c r="Q45" s="201">
        <v>0.02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0.37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5.35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0.11</v>
      </c>
      <c r="L46" s="201">
        <v>0.36</v>
      </c>
      <c r="M46" s="201">
        <v>0.1</v>
      </c>
      <c r="N46" s="201">
        <v>0.05</v>
      </c>
      <c r="O46" s="201">
        <v>0.12</v>
      </c>
      <c r="P46" s="201">
        <v>0.2</v>
      </c>
      <c r="Q46" s="201">
        <v>0.02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0.37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5.35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0.11</v>
      </c>
      <c r="L47" s="201">
        <v>0.36</v>
      </c>
      <c r="M47" s="201">
        <v>0.1</v>
      </c>
      <c r="N47" s="201">
        <v>0.05</v>
      </c>
      <c r="O47" s="201">
        <v>0.12</v>
      </c>
      <c r="P47" s="201">
        <v>0.2</v>
      </c>
      <c r="Q47" s="201">
        <v>0.02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0.37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5.35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0.11</v>
      </c>
      <c r="L48" s="201">
        <v>0.36</v>
      </c>
      <c r="M48" s="201">
        <v>0.1</v>
      </c>
      <c r="N48" s="201">
        <v>0.05</v>
      </c>
      <c r="O48" s="201">
        <v>0.12</v>
      </c>
      <c r="P48" s="201">
        <v>0.2</v>
      </c>
      <c r="Q48" s="201">
        <v>0.02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0.37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5.35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0.11</v>
      </c>
      <c r="L49" s="201">
        <v>0.36</v>
      </c>
      <c r="M49" s="201">
        <v>0.1</v>
      </c>
      <c r="N49" s="201">
        <v>0.05</v>
      </c>
      <c r="O49" s="201">
        <v>0.12</v>
      </c>
      <c r="P49" s="201">
        <v>0.2</v>
      </c>
      <c r="Q49" s="201">
        <v>0.02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0.37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5.35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0.11</v>
      </c>
      <c r="L50" s="201">
        <v>0.36</v>
      </c>
      <c r="M50" s="201">
        <v>0.1</v>
      </c>
      <c r="N50" s="201">
        <v>0.05</v>
      </c>
      <c r="O50" s="201">
        <v>0.12</v>
      </c>
      <c r="P50" s="201">
        <v>0.2</v>
      </c>
      <c r="Q50" s="201">
        <v>0.02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0.37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5.35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0.11</v>
      </c>
      <c r="L51" s="201">
        <v>0.36</v>
      </c>
      <c r="M51" s="201">
        <v>0.1</v>
      </c>
      <c r="N51" s="201">
        <v>0.05</v>
      </c>
      <c r="O51" s="201">
        <v>0.12</v>
      </c>
      <c r="P51" s="201">
        <v>0.2</v>
      </c>
      <c r="Q51" s="201">
        <v>0.02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72.23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0.37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5.35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0.11</v>
      </c>
      <c r="L52" s="201">
        <v>0.36</v>
      </c>
      <c r="M52" s="201">
        <v>0.1</v>
      </c>
      <c r="N52" s="201">
        <v>0.05</v>
      </c>
      <c r="O52" s="201">
        <v>0.12</v>
      </c>
      <c r="P52" s="201">
        <v>0.2</v>
      </c>
      <c r="Q52" s="201">
        <v>0.02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72.23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0.37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5.35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0.11</v>
      </c>
      <c r="L53" s="201">
        <v>0.36</v>
      </c>
      <c r="M53" s="201">
        <v>0.1</v>
      </c>
      <c r="N53" s="201">
        <v>0.05</v>
      </c>
      <c r="O53" s="201">
        <v>0.12</v>
      </c>
      <c r="P53" s="201">
        <v>0.2</v>
      </c>
      <c r="Q53" s="201">
        <v>0.02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72.23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0.37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5.35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0.11</v>
      </c>
      <c r="L54" s="201">
        <v>0.36</v>
      </c>
      <c r="M54" s="201">
        <v>0.1</v>
      </c>
      <c r="N54" s="201">
        <v>0.05</v>
      </c>
      <c r="O54" s="201">
        <v>0.12</v>
      </c>
      <c r="P54" s="201">
        <v>0.2</v>
      </c>
      <c r="Q54" s="201">
        <v>0.02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72.23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0.37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5.35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0.11</v>
      </c>
      <c r="L55" s="201">
        <v>0.36</v>
      </c>
      <c r="M55" s="201">
        <v>0.1</v>
      </c>
      <c r="N55" s="201">
        <v>0.05</v>
      </c>
      <c r="O55" s="201">
        <v>0.12</v>
      </c>
      <c r="P55" s="201">
        <v>0.2</v>
      </c>
      <c r="Q55" s="201">
        <v>0.02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72.23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0.37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5.35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0.11</v>
      </c>
      <c r="L56" s="201">
        <v>0.36</v>
      </c>
      <c r="M56" s="201">
        <v>0.1</v>
      </c>
      <c r="N56" s="201">
        <v>0.05</v>
      </c>
      <c r="O56" s="201">
        <v>0.12</v>
      </c>
      <c r="P56" s="201">
        <v>0.2</v>
      </c>
      <c r="Q56" s="201">
        <v>0.02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72.23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0.37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5.35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0.11</v>
      </c>
      <c r="L57" s="201">
        <v>0.36</v>
      </c>
      <c r="M57" s="201">
        <v>0.1</v>
      </c>
      <c r="N57" s="201">
        <v>0.05</v>
      </c>
      <c r="O57" s="201">
        <v>0.12</v>
      </c>
      <c r="P57" s="201">
        <v>0.2</v>
      </c>
      <c r="Q57" s="201">
        <v>0.02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72.23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0.37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5.35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0.11</v>
      </c>
      <c r="L58" s="201">
        <v>0.36</v>
      </c>
      <c r="M58" s="201">
        <v>0.1</v>
      </c>
      <c r="N58" s="201">
        <v>0.05</v>
      </c>
      <c r="O58" s="201">
        <v>0.12</v>
      </c>
      <c r="P58" s="201">
        <v>0.2</v>
      </c>
      <c r="Q58" s="201">
        <v>0.02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72.23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0.37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5.35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0.11</v>
      </c>
      <c r="L59" s="201">
        <v>0.36</v>
      </c>
      <c r="M59" s="201">
        <v>0.1</v>
      </c>
      <c r="N59" s="201">
        <v>0.05</v>
      </c>
      <c r="O59" s="201">
        <v>0.12</v>
      </c>
      <c r="P59" s="201">
        <v>0.2</v>
      </c>
      <c r="Q59" s="201">
        <v>0.02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72.23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0.37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5.35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0.11</v>
      </c>
      <c r="L60" s="201">
        <v>0.36</v>
      </c>
      <c r="M60" s="201">
        <v>0.1</v>
      </c>
      <c r="N60" s="201">
        <v>0.05</v>
      </c>
      <c r="O60" s="201">
        <v>0.12</v>
      </c>
      <c r="P60" s="201">
        <v>0.2</v>
      </c>
      <c r="Q60" s="201">
        <v>0.02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72.23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0.37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5.35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0.11</v>
      </c>
      <c r="L61" s="201">
        <v>0.36</v>
      </c>
      <c r="M61" s="201">
        <v>0.1</v>
      </c>
      <c r="N61" s="201">
        <v>0.05</v>
      </c>
      <c r="O61" s="201">
        <v>0.12</v>
      </c>
      <c r="P61" s="201">
        <v>0.2</v>
      </c>
      <c r="Q61" s="201">
        <v>0.02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72.23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0.37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5.35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0.11</v>
      </c>
      <c r="L62" s="201">
        <v>0.36</v>
      </c>
      <c r="M62" s="201">
        <v>0.1</v>
      </c>
      <c r="N62" s="201">
        <v>0.05</v>
      </c>
      <c r="O62" s="201">
        <v>0.12</v>
      </c>
      <c r="P62" s="201">
        <v>0.2</v>
      </c>
      <c r="Q62" s="201">
        <v>0.02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72.23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0.37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5.35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0.11</v>
      </c>
      <c r="L63" s="201">
        <v>0.36</v>
      </c>
      <c r="M63" s="201">
        <v>0.1</v>
      </c>
      <c r="N63" s="201">
        <v>0.05</v>
      </c>
      <c r="O63" s="201">
        <v>0.12</v>
      </c>
      <c r="P63" s="201">
        <v>0.2</v>
      </c>
      <c r="Q63" s="201">
        <v>0.02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72.23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0.37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5.35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0.11</v>
      </c>
      <c r="L64" s="201">
        <v>0.36</v>
      </c>
      <c r="M64" s="201">
        <v>0.1</v>
      </c>
      <c r="N64" s="201">
        <v>0.05</v>
      </c>
      <c r="O64" s="201">
        <v>0.12</v>
      </c>
      <c r="P64" s="201">
        <v>0.2</v>
      </c>
      <c r="Q64" s="201">
        <v>0.02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72.23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0.37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5.35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0.11</v>
      </c>
      <c r="L65" s="201">
        <v>0.36</v>
      </c>
      <c r="M65" s="201">
        <v>0.11</v>
      </c>
      <c r="N65" s="201">
        <v>0.06</v>
      </c>
      <c r="O65" s="201">
        <v>0.13</v>
      </c>
      <c r="P65" s="201">
        <v>0.2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72.23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0.37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5.35</v>
      </c>
      <c r="E66" s="201">
        <v>0</v>
      </c>
      <c r="F66" s="201">
        <v>0</v>
      </c>
      <c r="G66" s="201">
        <v>8.43</v>
      </c>
      <c r="H66" s="201">
        <v>0</v>
      </c>
      <c r="I66" s="201">
        <v>0</v>
      </c>
      <c r="J66" s="201">
        <v>10.9</v>
      </c>
      <c r="K66" s="201">
        <v>0.11</v>
      </c>
      <c r="L66" s="201">
        <v>0.36</v>
      </c>
      <c r="M66" s="201">
        <v>0.1</v>
      </c>
      <c r="N66" s="201">
        <v>0.05</v>
      </c>
      <c r="O66" s="201">
        <v>0.12</v>
      </c>
      <c r="P66" s="201">
        <v>0.2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72.23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0.37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5.35</v>
      </c>
      <c r="E67" s="201">
        <v>0</v>
      </c>
      <c r="F67" s="201">
        <v>0</v>
      </c>
      <c r="G67" s="201">
        <v>8.43</v>
      </c>
      <c r="H67" s="201">
        <v>0</v>
      </c>
      <c r="I67" s="201">
        <v>0</v>
      </c>
      <c r="J67" s="201">
        <v>11.45</v>
      </c>
      <c r="K67" s="201">
        <v>0.11</v>
      </c>
      <c r="L67" s="201">
        <v>0.36</v>
      </c>
      <c r="M67" s="201">
        <v>0.1</v>
      </c>
      <c r="N67" s="201">
        <v>0.05</v>
      </c>
      <c r="O67" s="201">
        <v>0.12</v>
      </c>
      <c r="P67" s="201">
        <v>0.2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72.23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0.37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5.35</v>
      </c>
      <c r="E68" s="201">
        <v>0</v>
      </c>
      <c r="F68" s="201">
        <v>0</v>
      </c>
      <c r="G68" s="201">
        <v>8.43</v>
      </c>
      <c r="H68" s="201">
        <v>0</v>
      </c>
      <c r="I68" s="201">
        <v>0</v>
      </c>
      <c r="J68" s="201">
        <v>11.45</v>
      </c>
      <c r="K68" s="201">
        <v>0.11</v>
      </c>
      <c r="L68" s="201">
        <v>0.36</v>
      </c>
      <c r="M68" s="201">
        <v>0.1</v>
      </c>
      <c r="N68" s="201">
        <v>0.05</v>
      </c>
      <c r="O68" s="201">
        <v>0.12</v>
      </c>
      <c r="P68" s="201">
        <v>0.2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72.23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0.37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5.35</v>
      </c>
      <c r="E69" s="201">
        <v>0</v>
      </c>
      <c r="F69" s="201">
        <v>0</v>
      </c>
      <c r="G69" s="201">
        <v>8.43</v>
      </c>
      <c r="H69" s="201">
        <v>0</v>
      </c>
      <c r="I69" s="201">
        <v>0</v>
      </c>
      <c r="J69" s="201">
        <v>11.45</v>
      </c>
      <c r="K69" s="201">
        <v>0.11</v>
      </c>
      <c r="L69" s="201">
        <v>0.36</v>
      </c>
      <c r="M69" s="201">
        <v>0.1</v>
      </c>
      <c r="N69" s="201">
        <v>0.05</v>
      </c>
      <c r="O69" s="201">
        <v>0.12</v>
      </c>
      <c r="P69" s="201">
        <v>0.2</v>
      </c>
      <c r="Q69" s="201">
        <v>0.08</v>
      </c>
      <c r="R69" s="201">
        <v>0.05</v>
      </c>
      <c r="S69" s="201">
        <v>0.1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72.23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0.37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5.35</v>
      </c>
      <c r="E70" s="201">
        <v>0</v>
      </c>
      <c r="F70" s="201">
        <v>0</v>
      </c>
      <c r="G70" s="201">
        <v>8.43</v>
      </c>
      <c r="H70" s="201">
        <v>0</v>
      </c>
      <c r="I70" s="201">
        <v>0</v>
      </c>
      <c r="J70" s="201">
        <v>11.45</v>
      </c>
      <c r="K70" s="201">
        <v>0.11</v>
      </c>
      <c r="L70" s="201">
        <v>0.36</v>
      </c>
      <c r="M70" s="201">
        <v>0.1</v>
      </c>
      <c r="N70" s="201">
        <v>0.05</v>
      </c>
      <c r="O70" s="201">
        <v>0.12</v>
      </c>
      <c r="P70" s="201">
        <v>0.2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72.23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0.37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5.35</v>
      </c>
      <c r="E71" s="201">
        <v>0</v>
      </c>
      <c r="F71" s="201">
        <v>0</v>
      </c>
      <c r="G71" s="201">
        <v>8.43</v>
      </c>
      <c r="H71" s="201">
        <v>0</v>
      </c>
      <c r="I71" s="201">
        <v>0</v>
      </c>
      <c r="J71" s="201">
        <v>11.52</v>
      </c>
      <c r="K71" s="201">
        <v>0.11</v>
      </c>
      <c r="L71" s="201">
        <v>0.36</v>
      </c>
      <c r="M71" s="201">
        <v>0.1</v>
      </c>
      <c r="N71" s="201">
        <v>0.05</v>
      </c>
      <c r="O71" s="201">
        <v>0.12</v>
      </c>
      <c r="P71" s="201">
        <v>0.2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72.23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0.37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5.41</v>
      </c>
      <c r="E72" s="201">
        <v>0</v>
      </c>
      <c r="F72" s="201">
        <v>0</v>
      </c>
      <c r="G72" s="201">
        <v>8.43</v>
      </c>
      <c r="H72" s="201">
        <v>0</v>
      </c>
      <c r="I72" s="201">
        <v>0</v>
      </c>
      <c r="J72" s="201">
        <v>11.52</v>
      </c>
      <c r="K72" s="201">
        <v>0.11</v>
      </c>
      <c r="L72" s="201">
        <v>0.36</v>
      </c>
      <c r="M72" s="201">
        <v>0.1</v>
      </c>
      <c r="N72" s="201">
        <v>0.05</v>
      </c>
      <c r="O72" s="201">
        <v>0.12</v>
      </c>
      <c r="P72" s="201">
        <v>0.2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72.23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0.37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5.41</v>
      </c>
      <c r="E73" s="201">
        <v>0</v>
      </c>
      <c r="F73" s="201">
        <v>0</v>
      </c>
      <c r="G73" s="201">
        <v>8.43</v>
      </c>
      <c r="H73" s="201">
        <v>0</v>
      </c>
      <c r="I73" s="201">
        <v>0</v>
      </c>
      <c r="J73" s="201">
        <v>11.52</v>
      </c>
      <c r="K73" s="201">
        <v>0.11</v>
      </c>
      <c r="L73" s="201">
        <v>0.36</v>
      </c>
      <c r="M73" s="201">
        <v>0.1</v>
      </c>
      <c r="N73" s="201">
        <v>0.05</v>
      </c>
      <c r="O73" s="201">
        <v>0.12</v>
      </c>
      <c r="P73" s="201">
        <v>0.2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72.23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0.37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5.41</v>
      </c>
      <c r="E74" s="201">
        <v>0</v>
      </c>
      <c r="F74" s="201">
        <v>0</v>
      </c>
      <c r="G74" s="201">
        <v>8.43</v>
      </c>
      <c r="H74" s="201">
        <v>0</v>
      </c>
      <c r="I74" s="201">
        <v>0</v>
      </c>
      <c r="J74" s="201">
        <v>11.52</v>
      </c>
      <c r="K74" s="201">
        <v>0.11</v>
      </c>
      <c r="L74" s="201">
        <v>0.36</v>
      </c>
      <c r="M74" s="201">
        <v>0.1</v>
      </c>
      <c r="N74" s="201">
        <v>0.05</v>
      </c>
      <c r="O74" s="201">
        <v>0.12</v>
      </c>
      <c r="P74" s="201">
        <v>0.2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72.23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0.37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5.41</v>
      </c>
      <c r="E75" s="201">
        <v>0</v>
      </c>
      <c r="F75" s="201">
        <v>0</v>
      </c>
      <c r="G75" s="201">
        <v>8.43</v>
      </c>
      <c r="H75" s="201">
        <v>0</v>
      </c>
      <c r="I75" s="201">
        <v>0</v>
      </c>
      <c r="J75" s="201">
        <v>11.52</v>
      </c>
      <c r="K75" s="201">
        <v>0.11</v>
      </c>
      <c r="L75" s="201">
        <v>0.36</v>
      </c>
      <c r="M75" s="201">
        <v>0.1</v>
      </c>
      <c r="N75" s="201">
        <v>0.05</v>
      </c>
      <c r="O75" s="201">
        <v>0.12</v>
      </c>
      <c r="P75" s="201">
        <v>0.2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72.23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0.37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5.41</v>
      </c>
      <c r="E76" s="201">
        <v>0</v>
      </c>
      <c r="F76" s="201">
        <v>0</v>
      </c>
      <c r="G76" s="201">
        <v>8.43</v>
      </c>
      <c r="H76" s="201">
        <v>0</v>
      </c>
      <c r="I76" s="201">
        <v>0</v>
      </c>
      <c r="J76" s="201">
        <v>11.52</v>
      </c>
      <c r="K76" s="201">
        <v>0.11</v>
      </c>
      <c r="L76" s="201">
        <v>0.36</v>
      </c>
      <c r="M76" s="201">
        <v>0.1</v>
      </c>
      <c r="N76" s="201">
        <v>0.05</v>
      </c>
      <c r="O76" s="201">
        <v>0.12</v>
      </c>
      <c r="P76" s="201">
        <v>0.2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72.23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0.37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5.41</v>
      </c>
      <c r="E77" s="201">
        <v>0</v>
      </c>
      <c r="F77" s="201">
        <v>0</v>
      </c>
      <c r="G77" s="201">
        <v>8.43</v>
      </c>
      <c r="H77" s="201">
        <v>0</v>
      </c>
      <c r="I77" s="201">
        <v>0</v>
      </c>
      <c r="J77" s="201">
        <v>11.52</v>
      </c>
      <c r="K77" s="201">
        <v>0.11</v>
      </c>
      <c r="L77" s="201">
        <v>0.61</v>
      </c>
      <c r="M77" s="201">
        <v>0.1</v>
      </c>
      <c r="N77" s="201">
        <v>0.05</v>
      </c>
      <c r="O77" s="201">
        <v>0.12</v>
      </c>
      <c r="P77" s="201">
        <v>0.2</v>
      </c>
      <c r="Q77" s="201">
        <v>0.02</v>
      </c>
      <c r="R77" s="201">
        <v>0.05</v>
      </c>
      <c r="S77" s="201">
        <v>0.08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72.23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0.37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5.41</v>
      </c>
      <c r="E78" s="201">
        <v>0</v>
      </c>
      <c r="F78" s="201">
        <v>0</v>
      </c>
      <c r="G78" s="201">
        <v>8.43</v>
      </c>
      <c r="H78" s="201">
        <v>0</v>
      </c>
      <c r="I78" s="201">
        <v>0</v>
      </c>
      <c r="J78" s="201">
        <v>11.52</v>
      </c>
      <c r="K78" s="201">
        <v>0.13</v>
      </c>
      <c r="L78" s="201">
        <v>0.35</v>
      </c>
      <c r="M78" s="201">
        <v>0.1</v>
      </c>
      <c r="N78" s="201">
        <v>0.05</v>
      </c>
      <c r="O78" s="201">
        <v>0.12</v>
      </c>
      <c r="P78" s="201">
        <v>0.2</v>
      </c>
      <c r="Q78" s="201">
        <v>0</v>
      </c>
      <c r="R78" s="201">
        <v>0.05</v>
      </c>
      <c r="S78" s="201">
        <v>0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72.23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0.37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5.41</v>
      </c>
      <c r="E79" s="201">
        <v>0</v>
      </c>
      <c r="F79" s="201">
        <v>0</v>
      </c>
      <c r="G79" s="201">
        <v>8.43</v>
      </c>
      <c r="H79" s="201">
        <v>0</v>
      </c>
      <c r="I79" s="201">
        <v>0</v>
      </c>
      <c r="J79" s="201">
        <v>11.52</v>
      </c>
      <c r="K79" s="201">
        <v>0.11</v>
      </c>
      <c r="L79" s="201">
        <v>0.35</v>
      </c>
      <c r="M79" s="201">
        <v>0.1</v>
      </c>
      <c r="N79" s="201">
        <v>0.05</v>
      </c>
      <c r="O79" s="201">
        <v>0.12</v>
      </c>
      <c r="P79" s="201">
        <v>0.2</v>
      </c>
      <c r="Q79" s="201">
        <v>0</v>
      </c>
      <c r="R79" s="201">
        <v>0.05</v>
      </c>
      <c r="S79" s="201">
        <v>0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72.23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0.37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5.41</v>
      </c>
      <c r="E80" s="201">
        <v>0</v>
      </c>
      <c r="F80" s="201">
        <v>0</v>
      </c>
      <c r="G80" s="201">
        <v>8.43</v>
      </c>
      <c r="H80" s="201">
        <v>0</v>
      </c>
      <c r="I80" s="201">
        <v>0</v>
      </c>
      <c r="J80" s="201">
        <v>11.52</v>
      </c>
      <c r="K80" s="201">
        <v>0.11</v>
      </c>
      <c r="L80" s="201">
        <v>0.35</v>
      </c>
      <c r="M80" s="201">
        <v>0.1</v>
      </c>
      <c r="N80" s="201">
        <v>0.05</v>
      </c>
      <c r="O80" s="201">
        <v>0.12</v>
      </c>
      <c r="P80" s="201">
        <v>0.2</v>
      </c>
      <c r="Q80" s="201">
        <v>0</v>
      </c>
      <c r="R80" s="201">
        <v>0.05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72.23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0.37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5.41</v>
      </c>
      <c r="E81" s="201">
        <v>0</v>
      </c>
      <c r="F81" s="201">
        <v>0</v>
      </c>
      <c r="G81" s="201">
        <v>8.43</v>
      </c>
      <c r="H81" s="201">
        <v>0</v>
      </c>
      <c r="I81" s="201">
        <v>0</v>
      </c>
      <c r="J81" s="201">
        <v>11.52</v>
      </c>
      <c r="K81" s="201">
        <v>0.11</v>
      </c>
      <c r="L81" s="201">
        <v>0.35</v>
      </c>
      <c r="M81" s="201">
        <v>0.1</v>
      </c>
      <c r="N81" s="201">
        <v>0.05</v>
      </c>
      <c r="O81" s="201">
        <v>0.12</v>
      </c>
      <c r="P81" s="201">
        <v>0.2</v>
      </c>
      <c r="Q81" s="201">
        <v>0</v>
      </c>
      <c r="R81" s="201">
        <v>0.05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72.23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0.37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5.41</v>
      </c>
      <c r="E82" s="201">
        <v>0</v>
      </c>
      <c r="F82" s="201">
        <v>0</v>
      </c>
      <c r="G82" s="201">
        <v>8.43</v>
      </c>
      <c r="H82" s="201">
        <v>0</v>
      </c>
      <c r="I82" s="201">
        <v>0</v>
      </c>
      <c r="J82" s="201">
        <v>11.52</v>
      </c>
      <c r="K82" s="201">
        <v>0.11</v>
      </c>
      <c r="L82" s="201">
        <v>0.35</v>
      </c>
      <c r="M82" s="201">
        <v>0.1</v>
      </c>
      <c r="N82" s="201">
        <v>0.05</v>
      </c>
      <c r="O82" s="201">
        <v>0.12</v>
      </c>
      <c r="P82" s="201">
        <v>0.2</v>
      </c>
      <c r="Q82" s="201">
        <v>0</v>
      </c>
      <c r="R82" s="201">
        <v>0.05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72.23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0.37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5.41</v>
      </c>
      <c r="E83" s="201">
        <v>0</v>
      </c>
      <c r="F83" s="201">
        <v>0</v>
      </c>
      <c r="G83" s="201">
        <v>8.43</v>
      </c>
      <c r="H83" s="201">
        <v>0</v>
      </c>
      <c r="I83" s="201">
        <v>0</v>
      </c>
      <c r="J83" s="201">
        <v>11.52</v>
      </c>
      <c r="K83" s="201">
        <v>7.0000000000000007E-2</v>
      </c>
      <c r="L83" s="201">
        <v>0.36</v>
      </c>
      <c r="M83" s="201">
        <v>0.1</v>
      </c>
      <c r="N83" s="201">
        <v>0.05</v>
      </c>
      <c r="O83" s="201">
        <v>0.12</v>
      </c>
      <c r="P83" s="201">
        <v>0.2</v>
      </c>
      <c r="Q83" s="201">
        <v>0.02</v>
      </c>
      <c r="R83" s="201">
        <v>0.05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73.69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0.37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5.41</v>
      </c>
      <c r="E84" s="201">
        <v>0</v>
      </c>
      <c r="F84" s="201">
        <v>0</v>
      </c>
      <c r="G84" s="201">
        <v>8.43</v>
      </c>
      <c r="H84" s="201">
        <v>0</v>
      </c>
      <c r="I84" s="201">
        <v>0</v>
      </c>
      <c r="J84" s="201">
        <v>11.52</v>
      </c>
      <c r="K84" s="201">
        <v>0.11</v>
      </c>
      <c r="L84" s="201">
        <v>0.36</v>
      </c>
      <c r="M84" s="201">
        <v>0.1</v>
      </c>
      <c r="N84" s="201">
        <v>0.05</v>
      </c>
      <c r="O84" s="201">
        <v>0.12</v>
      </c>
      <c r="P84" s="201">
        <v>0.2</v>
      </c>
      <c r="Q84" s="201">
        <v>0.02</v>
      </c>
      <c r="R84" s="201">
        <v>0.05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73.69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0.37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5.41</v>
      </c>
      <c r="E85" s="201">
        <v>0</v>
      </c>
      <c r="F85" s="201">
        <v>0</v>
      </c>
      <c r="G85" s="201">
        <v>8.43</v>
      </c>
      <c r="H85" s="201">
        <v>0</v>
      </c>
      <c r="I85" s="201">
        <v>0</v>
      </c>
      <c r="J85" s="201">
        <v>11.52</v>
      </c>
      <c r="K85" s="201">
        <v>0.11</v>
      </c>
      <c r="L85" s="201">
        <v>0.36</v>
      </c>
      <c r="M85" s="201">
        <v>0.1</v>
      </c>
      <c r="N85" s="201">
        <v>0.05</v>
      </c>
      <c r="O85" s="201">
        <v>0.12</v>
      </c>
      <c r="P85" s="201">
        <v>0.2</v>
      </c>
      <c r="Q85" s="201">
        <v>0.02</v>
      </c>
      <c r="R85" s="201">
        <v>0.05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73.69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0.37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5.41</v>
      </c>
      <c r="E86" s="201">
        <v>0</v>
      </c>
      <c r="F86" s="201">
        <v>0</v>
      </c>
      <c r="G86" s="201">
        <v>8.43</v>
      </c>
      <c r="H86" s="201">
        <v>0</v>
      </c>
      <c r="I86" s="201">
        <v>0</v>
      </c>
      <c r="J86" s="201">
        <v>11.52</v>
      </c>
      <c r="K86" s="201">
        <v>0.11</v>
      </c>
      <c r="L86" s="201">
        <v>0.35</v>
      </c>
      <c r="M86" s="201">
        <v>0.1</v>
      </c>
      <c r="N86" s="201">
        <v>0.05</v>
      </c>
      <c r="O86" s="201">
        <v>0.12</v>
      </c>
      <c r="P86" s="201">
        <v>0.2</v>
      </c>
      <c r="Q86" s="201">
        <v>0</v>
      </c>
      <c r="R86" s="201">
        <v>0.05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73.69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0.37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5.41</v>
      </c>
      <c r="E87" s="201">
        <v>0</v>
      </c>
      <c r="F87" s="201">
        <v>0</v>
      </c>
      <c r="G87" s="201">
        <v>8.43</v>
      </c>
      <c r="H87" s="201">
        <v>0</v>
      </c>
      <c r="I87" s="201">
        <v>0</v>
      </c>
      <c r="J87" s="201">
        <v>11.52</v>
      </c>
      <c r="K87" s="201">
        <v>0.11</v>
      </c>
      <c r="L87" s="201">
        <v>0.35</v>
      </c>
      <c r="M87" s="201">
        <v>0.1</v>
      </c>
      <c r="N87" s="201">
        <v>0.05</v>
      </c>
      <c r="O87" s="201">
        <v>0.12</v>
      </c>
      <c r="P87" s="201">
        <v>0.2</v>
      </c>
      <c r="Q87" s="201">
        <v>0</v>
      </c>
      <c r="R87" s="201">
        <v>0.05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73.69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0.37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5.41</v>
      </c>
      <c r="E88" s="201">
        <v>0</v>
      </c>
      <c r="F88" s="201">
        <v>0</v>
      </c>
      <c r="G88" s="201">
        <v>8.43</v>
      </c>
      <c r="H88" s="201">
        <v>0</v>
      </c>
      <c r="I88" s="201">
        <v>0</v>
      </c>
      <c r="J88" s="201">
        <v>11.52</v>
      </c>
      <c r="K88" s="201">
        <v>0.11</v>
      </c>
      <c r="L88" s="201">
        <v>0.35</v>
      </c>
      <c r="M88" s="201">
        <v>0.1</v>
      </c>
      <c r="N88" s="201">
        <v>0.05</v>
      </c>
      <c r="O88" s="201">
        <v>0.12</v>
      </c>
      <c r="P88" s="201">
        <v>0.2</v>
      </c>
      <c r="Q88" s="201">
        <v>0</v>
      </c>
      <c r="R88" s="201">
        <v>0.05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73.69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0.37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5.41</v>
      </c>
      <c r="E89" s="201">
        <v>0</v>
      </c>
      <c r="F89" s="201">
        <v>0</v>
      </c>
      <c r="G89" s="201">
        <v>8.43</v>
      </c>
      <c r="H89" s="201">
        <v>0</v>
      </c>
      <c r="I89" s="201">
        <v>0</v>
      </c>
      <c r="J89" s="201">
        <v>11.52</v>
      </c>
      <c r="K89" s="201">
        <v>0.11</v>
      </c>
      <c r="L89" s="201">
        <v>0.35</v>
      </c>
      <c r="M89" s="201">
        <v>0.1</v>
      </c>
      <c r="N89" s="201">
        <v>0.05</v>
      </c>
      <c r="O89" s="201">
        <v>0.12</v>
      </c>
      <c r="P89" s="201">
        <v>0.2</v>
      </c>
      <c r="Q89" s="201">
        <v>0</v>
      </c>
      <c r="R89" s="201">
        <v>0.05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73.69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0.37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5.41</v>
      </c>
      <c r="E90" s="201">
        <v>0</v>
      </c>
      <c r="F90" s="201">
        <v>0</v>
      </c>
      <c r="G90" s="201">
        <v>8.43</v>
      </c>
      <c r="H90" s="201">
        <v>0</v>
      </c>
      <c r="I90" s="201">
        <v>0</v>
      </c>
      <c r="J90" s="201">
        <v>11.52</v>
      </c>
      <c r="K90" s="201">
        <v>0.11</v>
      </c>
      <c r="L90" s="201">
        <v>0.35</v>
      </c>
      <c r="M90" s="201">
        <v>0.1</v>
      </c>
      <c r="N90" s="201">
        <v>0.05</v>
      </c>
      <c r="O90" s="201">
        <v>0.12</v>
      </c>
      <c r="P90" s="201">
        <v>0.2</v>
      </c>
      <c r="Q90" s="201">
        <v>0</v>
      </c>
      <c r="R90" s="201">
        <v>0.05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73.69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0.37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5.41</v>
      </c>
      <c r="E91" s="201">
        <v>0</v>
      </c>
      <c r="F91" s="201">
        <v>0</v>
      </c>
      <c r="G91" s="201">
        <v>8.43</v>
      </c>
      <c r="H91" s="201">
        <v>0</v>
      </c>
      <c r="I91" s="201">
        <v>0</v>
      </c>
      <c r="J91" s="201">
        <v>11.52</v>
      </c>
      <c r="K91" s="201">
        <v>0.11</v>
      </c>
      <c r="L91" s="201">
        <v>0.35</v>
      </c>
      <c r="M91" s="201">
        <v>0.1</v>
      </c>
      <c r="N91" s="201">
        <v>0.05</v>
      </c>
      <c r="O91" s="201">
        <v>0.12</v>
      </c>
      <c r="P91" s="201">
        <v>0.2</v>
      </c>
      <c r="Q91" s="201">
        <v>0</v>
      </c>
      <c r="R91" s="201">
        <v>0.05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73.69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0.37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5.41</v>
      </c>
      <c r="E92" s="201">
        <v>0</v>
      </c>
      <c r="F92" s="201">
        <v>0</v>
      </c>
      <c r="G92" s="201">
        <v>8.43</v>
      </c>
      <c r="H92" s="201">
        <v>0</v>
      </c>
      <c r="I92" s="201">
        <v>0</v>
      </c>
      <c r="J92" s="201">
        <v>11.52</v>
      </c>
      <c r="K92" s="201">
        <v>0.14000000000000001</v>
      </c>
      <c r="L92" s="201">
        <v>0.35</v>
      </c>
      <c r="M92" s="201">
        <v>0.1</v>
      </c>
      <c r="N92" s="201">
        <v>0.05</v>
      </c>
      <c r="O92" s="201">
        <v>0.12</v>
      </c>
      <c r="P92" s="201">
        <v>0.2</v>
      </c>
      <c r="Q92" s="201">
        <v>0</v>
      </c>
      <c r="R92" s="201">
        <v>0.05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73.69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0.37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5.41</v>
      </c>
      <c r="E93" s="201">
        <v>0</v>
      </c>
      <c r="F93" s="201">
        <v>0</v>
      </c>
      <c r="G93" s="201">
        <v>8.43</v>
      </c>
      <c r="H93" s="201">
        <v>0</v>
      </c>
      <c r="I93" s="201">
        <v>0</v>
      </c>
      <c r="J93" s="201">
        <v>11.52</v>
      </c>
      <c r="K93" s="201">
        <v>0.11</v>
      </c>
      <c r="L93" s="201">
        <v>0.35</v>
      </c>
      <c r="M93" s="201">
        <v>0.1</v>
      </c>
      <c r="N93" s="201">
        <v>0.05</v>
      </c>
      <c r="O93" s="201">
        <v>0.12</v>
      </c>
      <c r="P93" s="201">
        <v>0.2</v>
      </c>
      <c r="Q93" s="201">
        <v>0</v>
      </c>
      <c r="R93" s="201">
        <v>0.05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73.69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0.37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5.41</v>
      </c>
      <c r="E94" s="201">
        <v>0</v>
      </c>
      <c r="F94" s="201">
        <v>0</v>
      </c>
      <c r="G94" s="201">
        <v>8.43</v>
      </c>
      <c r="H94" s="201">
        <v>0</v>
      </c>
      <c r="I94" s="201">
        <v>0</v>
      </c>
      <c r="J94" s="201">
        <v>11.52</v>
      </c>
      <c r="K94" s="201">
        <v>0.11</v>
      </c>
      <c r="L94" s="201">
        <v>0.35</v>
      </c>
      <c r="M94" s="201">
        <v>0.1</v>
      </c>
      <c r="N94" s="201">
        <v>0.05</v>
      </c>
      <c r="O94" s="201">
        <v>0.12</v>
      </c>
      <c r="P94" s="201">
        <v>0.2</v>
      </c>
      <c r="Q94" s="201">
        <v>0</v>
      </c>
      <c r="R94" s="201">
        <v>0.05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73.69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0.37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5.41</v>
      </c>
      <c r="E95" s="201">
        <v>0</v>
      </c>
      <c r="F95" s="201">
        <v>0</v>
      </c>
      <c r="G95" s="201">
        <v>8.43</v>
      </c>
      <c r="H95" s="201">
        <v>0</v>
      </c>
      <c r="I95" s="201">
        <v>0</v>
      </c>
      <c r="J95" s="201">
        <v>11.52</v>
      </c>
      <c r="K95" s="201">
        <v>0.11</v>
      </c>
      <c r="L95" s="201">
        <v>0.35</v>
      </c>
      <c r="M95" s="201">
        <v>0.1</v>
      </c>
      <c r="N95" s="201">
        <v>0.05</v>
      </c>
      <c r="O95" s="201">
        <v>0.12</v>
      </c>
      <c r="P95" s="201">
        <v>0.2</v>
      </c>
      <c r="Q95" s="201">
        <v>0</v>
      </c>
      <c r="R95" s="201">
        <v>0.05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73.69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0.37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5.41</v>
      </c>
      <c r="E96" s="201">
        <v>0</v>
      </c>
      <c r="F96" s="201">
        <v>0</v>
      </c>
      <c r="G96" s="201">
        <v>8.43</v>
      </c>
      <c r="H96" s="201">
        <v>0</v>
      </c>
      <c r="I96" s="201">
        <v>0</v>
      </c>
      <c r="J96" s="201">
        <v>11.52</v>
      </c>
      <c r="K96" s="201">
        <v>0.11</v>
      </c>
      <c r="L96" s="201">
        <v>0.35</v>
      </c>
      <c r="M96" s="201">
        <v>0.1</v>
      </c>
      <c r="N96" s="201">
        <v>0.05</v>
      </c>
      <c r="O96" s="201">
        <v>0.12</v>
      </c>
      <c r="P96" s="201">
        <v>0.2</v>
      </c>
      <c r="Q96" s="201">
        <v>0</v>
      </c>
      <c r="R96" s="201">
        <v>0.05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73.69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0.37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5.41</v>
      </c>
      <c r="E97" s="201">
        <v>0</v>
      </c>
      <c r="F97" s="201">
        <v>0</v>
      </c>
      <c r="G97" s="201">
        <v>8.43</v>
      </c>
      <c r="H97" s="201">
        <v>0</v>
      </c>
      <c r="I97" s="201">
        <v>0</v>
      </c>
      <c r="J97" s="201">
        <v>11.52</v>
      </c>
      <c r="K97" s="201">
        <v>0.11</v>
      </c>
      <c r="L97" s="201">
        <v>0.35</v>
      </c>
      <c r="M97" s="201">
        <v>0.1</v>
      </c>
      <c r="N97" s="201">
        <v>0.05</v>
      </c>
      <c r="O97" s="201">
        <v>0.12</v>
      </c>
      <c r="P97" s="201">
        <v>0.2</v>
      </c>
      <c r="Q97" s="201">
        <v>0</v>
      </c>
      <c r="R97" s="201">
        <v>0.05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73.69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0.37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5.41</v>
      </c>
      <c r="E98" s="201">
        <v>0</v>
      </c>
      <c r="F98" s="201">
        <v>0</v>
      </c>
      <c r="G98" s="201">
        <v>8.43</v>
      </c>
      <c r="H98" s="201">
        <v>0</v>
      </c>
      <c r="I98" s="201">
        <v>0</v>
      </c>
      <c r="J98" s="201">
        <v>11.52</v>
      </c>
      <c r="K98" s="201">
        <v>0.11</v>
      </c>
      <c r="L98" s="201">
        <v>0.35</v>
      </c>
      <c r="M98" s="201">
        <v>0.1</v>
      </c>
      <c r="N98" s="201">
        <v>0.05</v>
      </c>
      <c r="O98" s="201">
        <v>0.12</v>
      </c>
      <c r="P98" s="201">
        <v>0.2</v>
      </c>
      <c r="Q98" s="201">
        <v>0</v>
      </c>
      <c r="R98" s="201">
        <v>0.05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73.69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0.37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0.12934500000000027</v>
      </c>
      <c r="E99">
        <f t="shared" si="0"/>
        <v>0</v>
      </c>
      <c r="F99">
        <f t="shared" si="0"/>
        <v>0</v>
      </c>
      <c r="G99">
        <f t="shared" si="0"/>
        <v>0.20137499999999964</v>
      </c>
      <c r="H99">
        <f t="shared" si="0"/>
        <v>0</v>
      </c>
      <c r="I99">
        <f t="shared" si="0"/>
        <v>0</v>
      </c>
      <c r="J99">
        <f t="shared" si="0"/>
        <v>0.26718999999999993</v>
      </c>
      <c r="K99">
        <f t="shared" si="0"/>
        <v>2.6150000000000001E-3</v>
      </c>
      <c r="L99">
        <f t="shared" si="0"/>
        <v>2.0757499999999967E-2</v>
      </c>
      <c r="M99">
        <f t="shared" si="0"/>
        <v>2.4024999999999958E-3</v>
      </c>
      <c r="N99">
        <f t="shared" si="0"/>
        <v>1.2024999999999978E-3</v>
      </c>
      <c r="O99">
        <f t="shared" si="0"/>
        <v>2.8824999999999957E-3</v>
      </c>
      <c r="P99">
        <f t="shared" si="0"/>
        <v>1.7050000000000062E-2</v>
      </c>
      <c r="Q99">
        <f t="shared" si="0"/>
        <v>4.4000000000000029E-4</v>
      </c>
      <c r="R99">
        <f t="shared" si="0"/>
        <v>2.5700000000000059E-3</v>
      </c>
      <c r="S99">
        <f t="shared" si="0"/>
        <v>1.8824999999999936E-3</v>
      </c>
      <c r="T99">
        <f t="shared" si="0"/>
        <v>1.9774999999999966E-3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1.7539599999999962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8.7800000000000013E-3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4.51</v>
      </c>
      <c r="L3" s="201">
        <v>92.17</v>
      </c>
      <c r="M3" s="201">
        <v>1.04</v>
      </c>
      <c r="N3" s="201">
        <v>0.67</v>
      </c>
      <c r="O3" s="201">
        <v>0</v>
      </c>
      <c r="P3" s="201">
        <v>1.55</v>
      </c>
      <c r="Q3" s="201">
        <v>0.12</v>
      </c>
      <c r="R3" s="201">
        <v>0.48</v>
      </c>
      <c r="S3" s="201">
        <v>0.3</v>
      </c>
      <c r="T3" s="201">
        <v>0</v>
      </c>
      <c r="U3" s="201">
        <v>4.97</v>
      </c>
      <c r="V3" s="201">
        <v>0.24</v>
      </c>
      <c r="W3" s="201">
        <v>0.54</v>
      </c>
      <c r="X3" s="201">
        <v>1.71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14.9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4.51</v>
      </c>
      <c r="L4" s="201">
        <v>92.17</v>
      </c>
      <c r="M4" s="201">
        <v>1.04</v>
      </c>
      <c r="N4" s="201">
        <v>0.67</v>
      </c>
      <c r="O4" s="201">
        <v>0</v>
      </c>
      <c r="P4" s="201">
        <v>1.55</v>
      </c>
      <c r="Q4" s="201">
        <v>0.12</v>
      </c>
      <c r="R4" s="201">
        <v>0.48</v>
      </c>
      <c r="S4" s="201">
        <v>0.3</v>
      </c>
      <c r="T4" s="201">
        <v>0</v>
      </c>
      <c r="U4" s="201">
        <v>5.04</v>
      </c>
      <c r="V4" s="201">
        <v>0.24</v>
      </c>
      <c r="W4" s="201">
        <v>0.54</v>
      </c>
      <c r="X4" s="201">
        <v>1.71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14.9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4.5599999999999996</v>
      </c>
      <c r="L5" s="201">
        <v>92.17</v>
      </c>
      <c r="M5" s="201">
        <v>1.04</v>
      </c>
      <c r="N5" s="201">
        <v>0.67</v>
      </c>
      <c r="O5" s="201">
        <v>0</v>
      </c>
      <c r="P5" s="201">
        <v>1.55</v>
      </c>
      <c r="Q5" s="201">
        <v>0.14000000000000001</v>
      </c>
      <c r="R5" s="201">
        <v>0.48</v>
      </c>
      <c r="S5" s="201">
        <v>0.3</v>
      </c>
      <c r="T5" s="201">
        <v>0</v>
      </c>
      <c r="U5" s="201">
        <v>5.12</v>
      </c>
      <c r="V5" s="201">
        <v>0.24</v>
      </c>
      <c r="W5" s="201">
        <v>0.54</v>
      </c>
      <c r="X5" s="201">
        <v>1.71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4.5599999999999996</v>
      </c>
      <c r="L6" s="201">
        <v>92.17</v>
      </c>
      <c r="M6" s="201">
        <v>1.04</v>
      </c>
      <c r="N6" s="201">
        <v>0.67</v>
      </c>
      <c r="O6" s="201">
        <v>0</v>
      </c>
      <c r="P6" s="201">
        <v>1.55</v>
      </c>
      <c r="Q6" s="201">
        <v>0.15</v>
      </c>
      <c r="R6" s="201">
        <v>0.48</v>
      </c>
      <c r="S6" s="201">
        <v>0.3</v>
      </c>
      <c r="T6" s="201">
        <v>0</v>
      </c>
      <c r="U6" s="201">
        <v>4.93</v>
      </c>
      <c r="V6" s="201">
        <v>0.24</v>
      </c>
      <c r="W6" s="201">
        <v>0.54</v>
      </c>
      <c r="X6" s="201">
        <v>1.71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4.12</v>
      </c>
      <c r="L7" s="201">
        <v>92.17</v>
      </c>
      <c r="M7" s="201">
        <v>1.04</v>
      </c>
      <c r="N7" s="201">
        <v>0.67</v>
      </c>
      <c r="O7" s="201">
        <v>0</v>
      </c>
      <c r="P7" s="201">
        <v>1.55</v>
      </c>
      <c r="Q7" s="201">
        <v>0.49</v>
      </c>
      <c r="R7" s="201">
        <v>0.48</v>
      </c>
      <c r="S7" s="201">
        <v>0.3</v>
      </c>
      <c r="T7" s="201">
        <v>0</v>
      </c>
      <c r="U7" s="201">
        <v>4.83</v>
      </c>
      <c r="V7" s="201">
        <v>0.24</v>
      </c>
      <c r="W7" s="201">
        <v>0.54</v>
      </c>
      <c r="X7" s="201">
        <v>1.71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4.5599999999999996</v>
      </c>
      <c r="L8" s="201">
        <v>92.17</v>
      </c>
      <c r="M8" s="201">
        <v>1.04</v>
      </c>
      <c r="N8" s="201">
        <v>0.67</v>
      </c>
      <c r="O8" s="201">
        <v>0</v>
      </c>
      <c r="P8" s="201">
        <v>1.55</v>
      </c>
      <c r="Q8" s="201">
        <v>1.17</v>
      </c>
      <c r="R8" s="201">
        <v>0.48</v>
      </c>
      <c r="S8" s="201">
        <v>0.3</v>
      </c>
      <c r="T8" s="201">
        <v>0</v>
      </c>
      <c r="U8" s="201">
        <v>4.83</v>
      </c>
      <c r="V8" s="201">
        <v>0.24</v>
      </c>
      <c r="W8" s="201">
        <v>0.54</v>
      </c>
      <c r="X8" s="201">
        <v>1.71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4.5599999999999996</v>
      </c>
      <c r="L9" s="201">
        <v>119.6</v>
      </c>
      <c r="M9" s="201">
        <v>1.04</v>
      </c>
      <c r="N9" s="201">
        <v>0.67</v>
      </c>
      <c r="O9" s="201">
        <v>0</v>
      </c>
      <c r="P9" s="201">
        <v>1.55</v>
      </c>
      <c r="Q9" s="201">
        <v>1.18</v>
      </c>
      <c r="R9" s="201">
        <v>0.48</v>
      </c>
      <c r="S9" s="201">
        <v>0.3</v>
      </c>
      <c r="T9" s="201">
        <v>0</v>
      </c>
      <c r="U9" s="201">
        <v>4.83</v>
      </c>
      <c r="V9" s="201">
        <v>0.24</v>
      </c>
      <c r="W9" s="201">
        <v>0.54</v>
      </c>
      <c r="X9" s="201">
        <v>1.71</v>
      </c>
      <c r="Y9" s="201">
        <v>0</v>
      </c>
      <c r="Z9" s="201">
        <v>2.93</v>
      </c>
      <c r="AA9" s="201">
        <v>1.04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4.5599999999999996</v>
      </c>
      <c r="L10" s="201">
        <v>215.84</v>
      </c>
      <c r="M10" s="201">
        <v>1.04</v>
      </c>
      <c r="N10" s="201">
        <v>0.67</v>
      </c>
      <c r="O10" s="201">
        <v>0</v>
      </c>
      <c r="P10" s="201">
        <v>1.55</v>
      </c>
      <c r="Q10" s="201">
        <v>1.86</v>
      </c>
      <c r="R10" s="201">
        <v>4.93</v>
      </c>
      <c r="S10" s="201">
        <v>4.25</v>
      </c>
      <c r="T10" s="201">
        <v>0</v>
      </c>
      <c r="U10" s="201">
        <v>4.83</v>
      </c>
      <c r="V10" s="201">
        <v>2.5299999999999998</v>
      </c>
      <c r="W10" s="201">
        <v>0.54</v>
      </c>
      <c r="X10" s="201">
        <v>1.71</v>
      </c>
      <c r="Y10" s="201">
        <v>0</v>
      </c>
      <c r="Z10" s="201">
        <v>29.83</v>
      </c>
      <c r="AA10" s="201">
        <v>19.97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4.5599999999999996</v>
      </c>
      <c r="L11" s="201">
        <v>272.22000000000003</v>
      </c>
      <c r="M11" s="201">
        <v>1.04</v>
      </c>
      <c r="N11" s="201">
        <v>0.67</v>
      </c>
      <c r="O11" s="201">
        <v>0</v>
      </c>
      <c r="P11" s="201">
        <v>1.55</v>
      </c>
      <c r="Q11" s="201">
        <v>1.86</v>
      </c>
      <c r="R11" s="201">
        <v>5.31</v>
      </c>
      <c r="S11" s="201">
        <v>4.08</v>
      </c>
      <c r="T11" s="201">
        <v>0</v>
      </c>
      <c r="U11" s="201">
        <v>4.83</v>
      </c>
      <c r="V11" s="201">
        <v>2.5299999999999998</v>
      </c>
      <c r="W11" s="201">
        <v>0.54</v>
      </c>
      <c r="X11" s="201">
        <v>1.71</v>
      </c>
      <c r="Y11" s="201">
        <v>0</v>
      </c>
      <c r="Z11" s="201">
        <v>58.7</v>
      </c>
      <c r="AA11" s="201">
        <v>19.97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4.5599999999999996</v>
      </c>
      <c r="L12" s="201">
        <v>272.22000000000003</v>
      </c>
      <c r="M12" s="201">
        <v>1.04</v>
      </c>
      <c r="N12" s="201">
        <v>0.67</v>
      </c>
      <c r="O12" s="201">
        <v>0</v>
      </c>
      <c r="P12" s="201">
        <v>1.55</v>
      </c>
      <c r="Q12" s="201">
        <v>2.21</v>
      </c>
      <c r="R12" s="201">
        <v>5.31</v>
      </c>
      <c r="S12" s="201">
        <v>4.12</v>
      </c>
      <c r="T12" s="201">
        <v>0</v>
      </c>
      <c r="U12" s="201">
        <v>4.83</v>
      </c>
      <c r="V12" s="201">
        <v>2.5299999999999998</v>
      </c>
      <c r="W12" s="201">
        <v>0.54</v>
      </c>
      <c r="X12" s="201">
        <v>1.71</v>
      </c>
      <c r="Y12" s="201">
        <v>0</v>
      </c>
      <c r="Z12" s="201">
        <v>58.7</v>
      </c>
      <c r="AA12" s="201">
        <v>19.97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4.5599999999999996</v>
      </c>
      <c r="L13" s="201">
        <v>274.56</v>
      </c>
      <c r="M13" s="201">
        <v>1.04</v>
      </c>
      <c r="N13" s="201">
        <v>0.67</v>
      </c>
      <c r="O13" s="201">
        <v>0</v>
      </c>
      <c r="P13" s="201">
        <v>1.55</v>
      </c>
      <c r="Q13" s="201">
        <v>2.21</v>
      </c>
      <c r="R13" s="201">
        <v>5.31</v>
      </c>
      <c r="S13" s="201">
        <v>4.25</v>
      </c>
      <c r="T13" s="201">
        <v>0</v>
      </c>
      <c r="U13" s="201">
        <v>4.83</v>
      </c>
      <c r="V13" s="201">
        <v>2.5299999999999998</v>
      </c>
      <c r="W13" s="201">
        <v>0.54</v>
      </c>
      <c r="X13" s="201">
        <v>1.71</v>
      </c>
      <c r="Y13" s="201">
        <v>0</v>
      </c>
      <c r="Z13" s="201">
        <v>58.3</v>
      </c>
      <c r="AA13" s="201">
        <v>19.82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4.5599999999999996</v>
      </c>
      <c r="L14" s="201">
        <v>274.56</v>
      </c>
      <c r="M14" s="201">
        <v>1.04</v>
      </c>
      <c r="N14" s="201">
        <v>0.67</v>
      </c>
      <c r="O14" s="201">
        <v>0</v>
      </c>
      <c r="P14" s="201">
        <v>1.55</v>
      </c>
      <c r="Q14" s="201">
        <v>2.21</v>
      </c>
      <c r="R14" s="201">
        <v>5.31</v>
      </c>
      <c r="S14" s="201">
        <v>4.25</v>
      </c>
      <c r="T14" s="201">
        <v>0</v>
      </c>
      <c r="U14" s="201">
        <v>4.83</v>
      </c>
      <c r="V14" s="201">
        <v>2.5299999999999998</v>
      </c>
      <c r="W14" s="201">
        <v>0.54</v>
      </c>
      <c r="X14" s="201">
        <v>1.71</v>
      </c>
      <c r="Y14" s="201">
        <v>0</v>
      </c>
      <c r="Z14" s="201">
        <v>58.32</v>
      </c>
      <c r="AA14" s="201">
        <v>19.82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4.5599999999999996</v>
      </c>
      <c r="L15" s="201">
        <v>274.56</v>
      </c>
      <c r="M15" s="201">
        <v>1.04</v>
      </c>
      <c r="N15" s="201">
        <v>0.67</v>
      </c>
      <c r="O15" s="201">
        <v>0</v>
      </c>
      <c r="P15" s="201">
        <v>1.55</v>
      </c>
      <c r="Q15" s="201">
        <v>2.56</v>
      </c>
      <c r="R15" s="201">
        <v>5.31</v>
      </c>
      <c r="S15" s="201">
        <v>4.25</v>
      </c>
      <c r="T15" s="201">
        <v>0</v>
      </c>
      <c r="U15" s="201">
        <v>4.83</v>
      </c>
      <c r="V15" s="201">
        <v>2.5299999999999998</v>
      </c>
      <c r="W15" s="201">
        <v>0.54</v>
      </c>
      <c r="X15" s="201">
        <v>1.71</v>
      </c>
      <c r="Y15" s="201">
        <v>0</v>
      </c>
      <c r="Z15" s="201">
        <v>58.7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4.5599999999999996</v>
      </c>
      <c r="L16" s="201">
        <v>274.56</v>
      </c>
      <c r="M16" s="201">
        <v>1.04</v>
      </c>
      <c r="N16" s="201">
        <v>0.67</v>
      </c>
      <c r="O16" s="201">
        <v>0</v>
      </c>
      <c r="P16" s="201">
        <v>1.55</v>
      </c>
      <c r="Q16" s="201">
        <v>2.56</v>
      </c>
      <c r="R16" s="201">
        <v>5.31</v>
      </c>
      <c r="S16" s="201">
        <v>4.25</v>
      </c>
      <c r="T16" s="201">
        <v>0</v>
      </c>
      <c r="U16" s="201">
        <v>4.83</v>
      </c>
      <c r="V16" s="201">
        <v>2.5299999999999998</v>
      </c>
      <c r="W16" s="201">
        <v>0.54</v>
      </c>
      <c r="X16" s="201">
        <v>1.71</v>
      </c>
      <c r="Y16" s="201">
        <v>0</v>
      </c>
      <c r="Z16" s="201">
        <v>58.7</v>
      </c>
      <c r="AA16" s="201">
        <v>19.97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4.5599999999999996</v>
      </c>
      <c r="L17" s="201">
        <v>274.56</v>
      </c>
      <c r="M17" s="201">
        <v>1.04</v>
      </c>
      <c r="N17" s="201">
        <v>0.67</v>
      </c>
      <c r="O17" s="201">
        <v>0</v>
      </c>
      <c r="P17" s="201">
        <v>1.55</v>
      </c>
      <c r="Q17" s="201">
        <v>2.91</v>
      </c>
      <c r="R17" s="201">
        <v>5.31</v>
      </c>
      <c r="S17" s="201">
        <v>4.25</v>
      </c>
      <c r="T17" s="201">
        <v>0</v>
      </c>
      <c r="U17" s="201">
        <v>4.83</v>
      </c>
      <c r="V17" s="201">
        <v>2.5299999999999998</v>
      </c>
      <c r="W17" s="201">
        <v>0.54</v>
      </c>
      <c r="X17" s="201">
        <v>1.71</v>
      </c>
      <c r="Y17" s="201">
        <v>0</v>
      </c>
      <c r="Z17" s="201">
        <v>58.7</v>
      </c>
      <c r="AA17" s="201">
        <v>19.97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4.5599999999999996</v>
      </c>
      <c r="L18" s="201">
        <v>274.56</v>
      </c>
      <c r="M18" s="201">
        <v>1.04</v>
      </c>
      <c r="N18" s="201">
        <v>0.67</v>
      </c>
      <c r="O18" s="201">
        <v>0</v>
      </c>
      <c r="P18" s="201">
        <v>1.55</v>
      </c>
      <c r="Q18" s="201">
        <v>2.91</v>
      </c>
      <c r="R18" s="201">
        <v>5.31</v>
      </c>
      <c r="S18" s="201">
        <v>4.25</v>
      </c>
      <c r="T18" s="201">
        <v>0</v>
      </c>
      <c r="U18" s="201">
        <v>4.83</v>
      </c>
      <c r="V18" s="201">
        <v>2.5299999999999998</v>
      </c>
      <c r="W18" s="201">
        <v>0.54</v>
      </c>
      <c r="X18" s="201">
        <v>1.71</v>
      </c>
      <c r="Y18" s="201">
        <v>0</v>
      </c>
      <c r="Z18" s="201">
        <v>58.7</v>
      </c>
      <c r="AA18" s="201">
        <v>19.97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4.5599999999999996</v>
      </c>
      <c r="L19" s="201">
        <v>274.56</v>
      </c>
      <c r="M19" s="201">
        <v>1.04</v>
      </c>
      <c r="N19" s="201">
        <v>0.67</v>
      </c>
      <c r="O19" s="201">
        <v>0</v>
      </c>
      <c r="P19" s="201">
        <v>1.55</v>
      </c>
      <c r="Q19" s="201">
        <v>3.26</v>
      </c>
      <c r="R19" s="201">
        <v>5.31</v>
      </c>
      <c r="S19" s="201">
        <v>4.25</v>
      </c>
      <c r="T19" s="201">
        <v>0</v>
      </c>
      <c r="U19" s="201">
        <v>4.83</v>
      </c>
      <c r="V19" s="201">
        <v>2.5299999999999998</v>
      </c>
      <c r="W19" s="201">
        <v>0.54</v>
      </c>
      <c r="X19" s="201">
        <v>1.71</v>
      </c>
      <c r="Y19" s="201">
        <v>0</v>
      </c>
      <c r="Z19" s="201">
        <v>58.7</v>
      </c>
      <c r="AA19" s="201">
        <v>19.97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4.5599999999999996</v>
      </c>
      <c r="L20" s="201">
        <v>274.56</v>
      </c>
      <c r="M20" s="201">
        <v>1.04</v>
      </c>
      <c r="N20" s="201">
        <v>0.67</v>
      </c>
      <c r="O20" s="201">
        <v>0</v>
      </c>
      <c r="P20" s="201">
        <v>1.55</v>
      </c>
      <c r="Q20" s="201">
        <v>3.26</v>
      </c>
      <c r="R20" s="201">
        <v>5.31</v>
      </c>
      <c r="S20" s="201">
        <v>4.25</v>
      </c>
      <c r="T20" s="201">
        <v>0</v>
      </c>
      <c r="U20" s="201">
        <v>4.83</v>
      </c>
      <c r="V20" s="201">
        <v>2.5299999999999998</v>
      </c>
      <c r="W20" s="201">
        <v>0.54</v>
      </c>
      <c r="X20" s="201">
        <v>1.71</v>
      </c>
      <c r="Y20" s="201">
        <v>0</v>
      </c>
      <c r="Z20" s="201">
        <v>58.7</v>
      </c>
      <c r="AA20" s="201">
        <v>19.97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4.5599999999999996</v>
      </c>
      <c r="L21" s="201">
        <v>274.56</v>
      </c>
      <c r="M21" s="201">
        <v>1.04</v>
      </c>
      <c r="N21" s="201">
        <v>0.67</v>
      </c>
      <c r="O21" s="201">
        <v>0</v>
      </c>
      <c r="P21" s="201">
        <v>1.55</v>
      </c>
      <c r="Q21" s="201">
        <v>3.61</v>
      </c>
      <c r="R21" s="201">
        <v>5.31</v>
      </c>
      <c r="S21" s="201">
        <v>4.25</v>
      </c>
      <c r="T21" s="201">
        <v>0</v>
      </c>
      <c r="U21" s="201">
        <v>4.83</v>
      </c>
      <c r="V21" s="201">
        <v>2.5299999999999998</v>
      </c>
      <c r="W21" s="201">
        <v>0.54</v>
      </c>
      <c r="X21" s="201">
        <v>1.71</v>
      </c>
      <c r="Y21" s="201">
        <v>0</v>
      </c>
      <c r="Z21" s="201">
        <v>58.7</v>
      </c>
      <c r="AA21" s="201">
        <v>19.97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4.5599999999999996</v>
      </c>
      <c r="L22" s="201">
        <v>274.56</v>
      </c>
      <c r="M22" s="201">
        <v>1.04</v>
      </c>
      <c r="N22" s="201">
        <v>0.67</v>
      </c>
      <c r="O22" s="201">
        <v>0</v>
      </c>
      <c r="P22" s="201">
        <v>1.55</v>
      </c>
      <c r="Q22" s="201">
        <v>3.61</v>
      </c>
      <c r="R22" s="201">
        <v>5.31</v>
      </c>
      <c r="S22" s="201">
        <v>4.25</v>
      </c>
      <c r="T22" s="201">
        <v>0</v>
      </c>
      <c r="U22" s="201">
        <v>4.83</v>
      </c>
      <c r="V22" s="201">
        <v>2.5299999999999998</v>
      </c>
      <c r="W22" s="201">
        <v>0.54</v>
      </c>
      <c r="X22" s="201">
        <v>1.71</v>
      </c>
      <c r="Y22" s="201">
        <v>0</v>
      </c>
      <c r="Z22" s="201">
        <v>58.7</v>
      </c>
      <c r="AA22" s="201">
        <v>19.97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4.5599999999999996</v>
      </c>
      <c r="L23" s="201">
        <v>274.56</v>
      </c>
      <c r="M23" s="201">
        <v>1.04</v>
      </c>
      <c r="N23" s="201">
        <v>0.67</v>
      </c>
      <c r="O23" s="201">
        <v>0</v>
      </c>
      <c r="P23" s="201">
        <v>1.55</v>
      </c>
      <c r="Q23" s="201">
        <v>3.61</v>
      </c>
      <c r="R23" s="201">
        <v>5.31</v>
      </c>
      <c r="S23" s="201">
        <v>4.25</v>
      </c>
      <c r="T23" s="201">
        <v>0</v>
      </c>
      <c r="U23" s="201">
        <v>4.83</v>
      </c>
      <c r="V23" s="201">
        <v>2.5299999999999998</v>
      </c>
      <c r="W23" s="201">
        <v>0.54</v>
      </c>
      <c r="X23" s="201">
        <v>1.71</v>
      </c>
      <c r="Y23" s="201">
        <v>0</v>
      </c>
      <c r="Z23" s="201">
        <v>58.7</v>
      </c>
      <c r="AA23" s="201">
        <v>19.97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4.5599999999999996</v>
      </c>
      <c r="L24" s="201">
        <v>274.56</v>
      </c>
      <c r="M24" s="201">
        <v>1.04</v>
      </c>
      <c r="N24" s="201">
        <v>0.67</v>
      </c>
      <c r="O24" s="201">
        <v>0</v>
      </c>
      <c r="P24" s="201">
        <v>1.55</v>
      </c>
      <c r="Q24" s="201">
        <v>3.61</v>
      </c>
      <c r="R24" s="201">
        <v>5.31</v>
      </c>
      <c r="S24" s="201">
        <v>4.25</v>
      </c>
      <c r="T24" s="201">
        <v>0</v>
      </c>
      <c r="U24" s="201">
        <v>4.83</v>
      </c>
      <c r="V24" s="201">
        <v>2.5299999999999998</v>
      </c>
      <c r="W24" s="201">
        <v>0.54</v>
      </c>
      <c r="X24" s="201">
        <v>1.71</v>
      </c>
      <c r="Y24" s="201">
        <v>0</v>
      </c>
      <c r="Z24" s="201">
        <v>58.7</v>
      </c>
      <c r="AA24" s="201">
        <v>19.97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4.5599999999999996</v>
      </c>
      <c r="L25" s="201">
        <v>274.56</v>
      </c>
      <c r="M25" s="201">
        <v>1.04</v>
      </c>
      <c r="N25" s="201">
        <v>0.67</v>
      </c>
      <c r="O25" s="201">
        <v>0</v>
      </c>
      <c r="P25" s="201">
        <v>1.55</v>
      </c>
      <c r="Q25" s="201">
        <v>3.61</v>
      </c>
      <c r="R25" s="201">
        <v>4.93</v>
      </c>
      <c r="S25" s="201">
        <v>4.25</v>
      </c>
      <c r="T25" s="201">
        <v>0</v>
      </c>
      <c r="U25" s="201">
        <v>4.83</v>
      </c>
      <c r="V25" s="201">
        <v>2.5299999999999998</v>
      </c>
      <c r="W25" s="201">
        <v>0.54</v>
      </c>
      <c r="X25" s="201">
        <v>1.71</v>
      </c>
      <c r="Y25" s="201">
        <v>0</v>
      </c>
      <c r="Z25" s="201">
        <v>58.7</v>
      </c>
      <c r="AA25" s="201">
        <v>19.97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4.5599999999999996</v>
      </c>
      <c r="L26" s="201">
        <v>274.56</v>
      </c>
      <c r="M26" s="201">
        <v>1.04</v>
      </c>
      <c r="N26" s="201">
        <v>0.67</v>
      </c>
      <c r="O26" s="201">
        <v>0</v>
      </c>
      <c r="P26" s="201">
        <v>1.55</v>
      </c>
      <c r="Q26" s="201">
        <v>3.61</v>
      </c>
      <c r="R26" s="201">
        <v>4.93</v>
      </c>
      <c r="S26" s="201">
        <v>4.25</v>
      </c>
      <c r="T26" s="201">
        <v>0</v>
      </c>
      <c r="U26" s="201">
        <v>4.83</v>
      </c>
      <c r="V26" s="201">
        <v>2.5299999999999998</v>
      </c>
      <c r="W26" s="201">
        <v>0.54</v>
      </c>
      <c r="X26" s="201">
        <v>1.71</v>
      </c>
      <c r="Y26" s="201">
        <v>0</v>
      </c>
      <c r="Z26" s="201">
        <v>58.7</v>
      </c>
      <c r="AA26" s="201">
        <v>19.97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4.5599999999999996</v>
      </c>
      <c r="L27" s="201">
        <v>274.56</v>
      </c>
      <c r="M27" s="201">
        <v>1.04</v>
      </c>
      <c r="N27" s="201">
        <v>0.67</v>
      </c>
      <c r="O27" s="201">
        <v>0</v>
      </c>
      <c r="P27" s="201">
        <v>1.55</v>
      </c>
      <c r="Q27" s="201">
        <v>3.61</v>
      </c>
      <c r="R27" s="201">
        <v>4.93</v>
      </c>
      <c r="S27" s="201">
        <v>4.25</v>
      </c>
      <c r="T27" s="201">
        <v>0</v>
      </c>
      <c r="U27" s="201">
        <v>4.83</v>
      </c>
      <c r="V27" s="201">
        <v>2.5299999999999998</v>
      </c>
      <c r="W27" s="201">
        <v>0.54</v>
      </c>
      <c r="X27" s="201">
        <v>1.71</v>
      </c>
      <c r="Y27" s="201">
        <v>0</v>
      </c>
      <c r="Z27" s="201">
        <v>29.83</v>
      </c>
      <c r="AA27" s="201">
        <v>19.97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11.68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4.5599999999999996</v>
      </c>
      <c r="L28" s="201">
        <v>218.57</v>
      </c>
      <c r="M28" s="201">
        <v>1.04</v>
      </c>
      <c r="N28" s="201">
        <v>0.67</v>
      </c>
      <c r="O28" s="201">
        <v>0</v>
      </c>
      <c r="P28" s="201">
        <v>1.55</v>
      </c>
      <c r="Q28" s="201">
        <v>3.28</v>
      </c>
      <c r="R28" s="201">
        <v>0.47</v>
      </c>
      <c r="S28" s="201">
        <v>0.3</v>
      </c>
      <c r="T28" s="201">
        <v>0</v>
      </c>
      <c r="U28" s="201">
        <v>4.83</v>
      </c>
      <c r="V28" s="201">
        <v>0.24</v>
      </c>
      <c r="W28" s="201">
        <v>0.54</v>
      </c>
      <c r="X28" s="201">
        <v>1.71</v>
      </c>
      <c r="Y28" s="201">
        <v>0</v>
      </c>
      <c r="Z28" s="201">
        <v>2.93</v>
      </c>
      <c r="AA28" s="201">
        <v>1.04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11.68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4.5599999999999996</v>
      </c>
      <c r="L29" s="201">
        <v>225.48</v>
      </c>
      <c r="M29" s="201">
        <v>1.04</v>
      </c>
      <c r="N29" s="201">
        <v>0.67</v>
      </c>
      <c r="O29" s="201">
        <v>0</v>
      </c>
      <c r="P29" s="201">
        <v>1.55</v>
      </c>
      <c r="Q29" s="201">
        <v>3.61</v>
      </c>
      <c r="R29" s="201">
        <v>0.47</v>
      </c>
      <c r="S29" s="201">
        <v>4.25</v>
      </c>
      <c r="T29" s="201">
        <v>0</v>
      </c>
      <c r="U29" s="201">
        <v>4.83</v>
      </c>
      <c r="V29" s="201">
        <v>0.24</v>
      </c>
      <c r="W29" s="201">
        <v>0.54</v>
      </c>
      <c r="X29" s="201">
        <v>1.71</v>
      </c>
      <c r="Y29" s="201">
        <v>0</v>
      </c>
      <c r="Z29" s="201">
        <v>2.93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11.68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4.5599999999999996</v>
      </c>
      <c r="L30" s="201">
        <v>158.11000000000001</v>
      </c>
      <c r="M30" s="201">
        <v>1.04</v>
      </c>
      <c r="N30" s="201">
        <v>0.67</v>
      </c>
      <c r="O30" s="201">
        <v>0</v>
      </c>
      <c r="P30" s="201">
        <v>1.55</v>
      </c>
      <c r="Q30" s="201">
        <v>3.28</v>
      </c>
      <c r="R30" s="201">
        <v>0.47</v>
      </c>
      <c r="S30" s="201">
        <v>0.3</v>
      </c>
      <c r="T30" s="201">
        <v>0</v>
      </c>
      <c r="U30" s="201">
        <v>4.83</v>
      </c>
      <c r="V30" s="201">
        <v>0.24</v>
      </c>
      <c r="W30" s="201">
        <v>0.54</v>
      </c>
      <c r="X30" s="201">
        <v>1.71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11.68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4.5599999999999996</v>
      </c>
      <c r="L31" s="201">
        <v>191.77</v>
      </c>
      <c r="M31" s="201">
        <v>1.04</v>
      </c>
      <c r="N31" s="201">
        <v>0.67</v>
      </c>
      <c r="O31" s="201">
        <v>0</v>
      </c>
      <c r="P31" s="201">
        <v>1.55</v>
      </c>
      <c r="Q31" s="201">
        <v>3.61</v>
      </c>
      <c r="R31" s="201">
        <v>4.93</v>
      </c>
      <c r="S31" s="201">
        <v>3.64</v>
      </c>
      <c r="T31" s="201">
        <v>0</v>
      </c>
      <c r="U31" s="201">
        <v>4.83</v>
      </c>
      <c r="V31" s="201">
        <v>2.5299999999999998</v>
      </c>
      <c r="W31" s="201">
        <v>0.54</v>
      </c>
      <c r="X31" s="201">
        <v>1.71</v>
      </c>
      <c r="Y31" s="201">
        <v>0</v>
      </c>
      <c r="Z31" s="201">
        <v>2.93</v>
      </c>
      <c r="AA31" s="201">
        <v>19.97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11.68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4.5599999999999996</v>
      </c>
      <c r="L32" s="201">
        <v>256.66000000000003</v>
      </c>
      <c r="M32" s="201">
        <v>1.04</v>
      </c>
      <c r="N32" s="201">
        <v>0.67</v>
      </c>
      <c r="O32" s="201">
        <v>0</v>
      </c>
      <c r="P32" s="201">
        <v>1.55</v>
      </c>
      <c r="Q32" s="201">
        <v>3.61</v>
      </c>
      <c r="R32" s="201">
        <v>5.31</v>
      </c>
      <c r="S32" s="201">
        <v>4.25</v>
      </c>
      <c r="T32" s="201">
        <v>0</v>
      </c>
      <c r="U32" s="201">
        <v>4.83</v>
      </c>
      <c r="V32" s="201">
        <v>2.5299999999999998</v>
      </c>
      <c r="W32" s="201">
        <v>0.54</v>
      </c>
      <c r="X32" s="201">
        <v>1.71</v>
      </c>
      <c r="Y32" s="201">
        <v>0</v>
      </c>
      <c r="Z32" s="201">
        <v>29.83</v>
      </c>
      <c r="AA32" s="201">
        <v>19.97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11.68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4.5599999999999996</v>
      </c>
      <c r="L33" s="201">
        <v>274.56</v>
      </c>
      <c r="M33" s="201">
        <v>1.04</v>
      </c>
      <c r="N33" s="201">
        <v>0.67</v>
      </c>
      <c r="O33" s="201">
        <v>0</v>
      </c>
      <c r="P33" s="201">
        <v>1.55</v>
      </c>
      <c r="Q33" s="201">
        <v>3.61</v>
      </c>
      <c r="R33" s="201">
        <v>5.3</v>
      </c>
      <c r="S33" s="201">
        <v>4.25</v>
      </c>
      <c r="T33" s="201">
        <v>0</v>
      </c>
      <c r="U33" s="201">
        <v>4.83</v>
      </c>
      <c r="V33" s="201">
        <v>2.5299999999999998</v>
      </c>
      <c r="W33" s="201">
        <v>0.54</v>
      </c>
      <c r="X33" s="201">
        <v>1.71</v>
      </c>
      <c r="Y33" s="201">
        <v>0</v>
      </c>
      <c r="Z33" s="201">
        <v>58.7</v>
      </c>
      <c r="AA33" s="201">
        <v>19.97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11.68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4.5599999999999996</v>
      </c>
      <c r="L34" s="201">
        <v>274.56</v>
      </c>
      <c r="M34" s="201">
        <v>1.04</v>
      </c>
      <c r="N34" s="201">
        <v>0.67</v>
      </c>
      <c r="O34" s="201">
        <v>0</v>
      </c>
      <c r="P34" s="201">
        <v>1.55</v>
      </c>
      <c r="Q34" s="201">
        <v>3.61</v>
      </c>
      <c r="R34" s="201">
        <v>5.31</v>
      </c>
      <c r="S34" s="201">
        <v>4.25</v>
      </c>
      <c r="T34" s="201">
        <v>0</v>
      </c>
      <c r="U34" s="201">
        <v>4.83</v>
      </c>
      <c r="V34" s="201">
        <v>2.5299999999999998</v>
      </c>
      <c r="W34" s="201">
        <v>0.54</v>
      </c>
      <c r="X34" s="201">
        <v>1.71</v>
      </c>
      <c r="Y34" s="201">
        <v>0</v>
      </c>
      <c r="Z34" s="201">
        <v>58.7</v>
      </c>
      <c r="AA34" s="201">
        <v>19.97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11.68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4.5599999999999996</v>
      </c>
      <c r="L35" s="201">
        <v>274.56</v>
      </c>
      <c r="M35" s="201">
        <v>1.04</v>
      </c>
      <c r="N35" s="201">
        <v>0.67</v>
      </c>
      <c r="O35" s="201">
        <v>0</v>
      </c>
      <c r="P35" s="201">
        <v>1.55</v>
      </c>
      <c r="Q35" s="201">
        <v>3.61</v>
      </c>
      <c r="R35" s="201">
        <v>5.31</v>
      </c>
      <c r="S35" s="201">
        <v>4.25</v>
      </c>
      <c r="T35" s="201">
        <v>0</v>
      </c>
      <c r="U35" s="201">
        <v>4.83</v>
      </c>
      <c r="V35" s="201">
        <v>2.5299999999999998</v>
      </c>
      <c r="W35" s="201">
        <v>6.28</v>
      </c>
      <c r="X35" s="201">
        <v>20.94</v>
      </c>
      <c r="Y35" s="201">
        <v>0</v>
      </c>
      <c r="Z35" s="201">
        <v>58.7</v>
      </c>
      <c r="AA35" s="201">
        <v>19.97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11.68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4.5599999999999996</v>
      </c>
      <c r="L36" s="201">
        <v>274.56</v>
      </c>
      <c r="M36" s="201">
        <v>1.04</v>
      </c>
      <c r="N36" s="201">
        <v>0.67</v>
      </c>
      <c r="O36" s="201">
        <v>0</v>
      </c>
      <c r="P36" s="201">
        <v>1.55</v>
      </c>
      <c r="Q36" s="201">
        <v>3.61</v>
      </c>
      <c r="R36" s="201">
        <v>5.31</v>
      </c>
      <c r="S36" s="201">
        <v>4.25</v>
      </c>
      <c r="T36" s="201">
        <v>0</v>
      </c>
      <c r="U36" s="201">
        <v>4.83</v>
      </c>
      <c r="V36" s="201">
        <v>2.5299999999999998</v>
      </c>
      <c r="W36" s="201">
        <v>6.54</v>
      </c>
      <c r="X36" s="201">
        <v>21.44</v>
      </c>
      <c r="Y36" s="201">
        <v>0</v>
      </c>
      <c r="Z36" s="201">
        <v>58.7</v>
      </c>
      <c r="AA36" s="201">
        <v>19.97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11.68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4.5599999999999996</v>
      </c>
      <c r="L37" s="201">
        <v>274.56</v>
      </c>
      <c r="M37" s="201">
        <v>1.04</v>
      </c>
      <c r="N37" s="201">
        <v>0.67</v>
      </c>
      <c r="O37" s="201">
        <v>0</v>
      </c>
      <c r="P37" s="201">
        <v>1.55</v>
      </c>
      <c r="Q37" s="201">
        <v>3.61</v>
      </c>
      <c r="R37" s="201">
        <v>5.31</v>
      </c>
      <c r="S37" s="201">
        <v>4.25</v>
      </c>
      <c r="T37" s="201">
        <v>0</v>
      </c>
      <c r="U37" s="201">
        <v>4.83</v>
      </c>
      <c r="V37" s="201">
        <v>2.5299999999999998</v>
      </c>
      <c r="W37" s="201">
        <v>6.54</v>
      </c>
      <c r="X37" s="201">
        <v>21.44</v>
      </c>
      <c r="Y37" s="201">
        <v>0</v>
      </c>
      <c r="Z37" s="201">
        <v>58.7</v>
      </c>
      <c r="AA37" s="201">
        <v>19.97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11.68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4.5599999999999996</v>
      </c>
      <c r="L38" s="201">
        <v>274.56</v>
      </c>
      <c r="M38" s="201">
        <v>1.04</v>
      </c>
      <c r="N38" s="201">
        <v>0.67</v>
      </c>
      <c r="O38" s="201">
        <v>0</v>
      </c>
      <c r="P38" s="201">
        <v>1.55</v>
      </c>
      <c r="Q38" s="201">
        <v>3.61</v>
      </c>
      <c r="R38" s="201">
        <v>5.31</v>
      </c>
      <c r="S38" s="201">
        <v>4.25</v>
      </c>
      <c r="T38" s="201">
        <v>0</v>
      </c>
      <c r="U38" s="201">
        <v>4.83</v>
      </c>
      <c r="V38" s="201">
        <v>2.5299999999999998</v>
      </c>
      <c r="W38" s="201">
        <v>6.54</v>
      </c>
      <c r="X38" s="201">
        <v>21.21</v>
      </c>
      <c r="Y38" s="201">
        <v>0</v>
      </c>
      <c r="Z38" s="201">
        <v>58.7</v>
      </c>
      <c r="AA38" s="201">
        <v>19.97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11.68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4.5599999999999996</v>
      </c>
      <c r="L39" s="201">
        <v>274.56</v>
      </c>
      <c r="M39" s="201">
        <v>1.04</v>
      </c>
      <c r="N39" s="201">
        <v>0.67</v>
      </c>
      <c r="O39" s="201">
        <v>0</v>
      </c>
      <c r="P39" s="201">
        <v>1.55</v>
      </c>
      <c r="Q39" s="201">
        <v>3.81</v>
      </c>
      <c r="R39" s="201">
        <v>5.31</v>
      </c>
      <c r="S39" s="201">
        <v>4.25</v>
      </c>
      <c r="T39" s="201">
        <v>0</v>
      </c>
      <c r="U39" s="201">
        <v>4.83</v>
      </c>
      <c r="V39" s="201">
        <v>2.5299999999999998</v>
      </c>
      <c r="W39" s="201">
        <v>0.54</v>
      </c>
      <c r="X39" s="201">
        <v>1.71</v>
      </c>
      <c r="Y39" s="201">
        <v>0</v>
      </c>
      <c r="Z39" s="201">
        <v>58.7</v>
      </c>
      <c r="AA39" s="201">
        <v>19.97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219.7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4.5599999999999996</v>
      </c>
      <c r="L40" s="201">
        <v>274.56</v>
      </c>
      <c r="M40" s="201">
        <v>1.04</v>
      </c>
      <c r="N40" s="201">
        <v>0.67</v>
      </c>
      <c r="O40" s="201">
        <v>0</v>
      </c>
      <c r="P40" s="201">
        <v>1.55</v>
      </c>
      <c r="Q40" s="201">
        <v>3.81</v>
      </c>
      <c r="R40" s="201">
        <v>5.31</v>
      </c>
      <c r="S40" s="201">
        <v>4.25</v>
      </c>
      <c r="T40" s="201">
        <v>0</v>
      </c>
      <c r="U40" s="201">
        <v>4.83</v>
      </c>
      <c r="V40" s="201">
        <v>2.5299999999999998</v>
      </c>
      <c r="W40" s="201">
        <v>0.54</v>
      </c>
      <c r="X40" s="201">
        <v>1.71</v>
      </c>
      <c r="Y40" s="201">
        <v>0</v>
      </c>
      <c r="Z40" s="201">
        <v>58.7</v>
      </c>
      <c r="AA40" s="201">
        <v>19.97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219.7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4.5599999999999996</v>
      </c>
      <c r="L41" s="201">
        <v>274.56</v>
      </c>
      <c r="M41" s="201">
        <v>1.04</v>
      </c>
      <c r="N41" s="201">
        <v>0.67</v>
      </c>
      <c r="O41" s="201">
        <v>0</v>
      </c>
      <c r="P41" s="201">
        <v>1.55</v>
      </c>
      <c r="Q41" s="201">
        <v>3.81</v>
      </c>
      <c r="R41" s="201">
        <v>5.31</v>
      </c>
      <c r="S41" s="201">
        <v>4.25</v>
      </c>
      <c r="T41" s="201">
        <v>0</v>
      </c>
      <c r="U41" s="201">
        <v>4.83</v>
      </c>
      <c r="V41" s="201">
        <v>2.5299999999999998</v>
      </c>
      <c r="W41" s="201">
        <v>0.54</v>
      </c>
      <c r="X41" s="201">
        <v>1.71</v>
      </c>
      <c r="Y41" s="201">
        <v>0</v>
      </c>
      <c r="Z41" s="201">
        <v>58.7</v>
      </c>
      <c r="AA41" s="201">
        <v>19.97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219.7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4.5599999999999996</v>
      </c>
      <c r="L42" s="201">
        <v>274.56</v>
      </c>
      <c r="M42" s="201">
        <v>1.04</v>
      </c>
      <c r="N42" s="201">
        <v>0.67</v>
      </c>
      <c r="O42" s="201">
        <v>0</v>
      </c>
      <c r="P42" s="201">
        <v>1.55</v>
      </c>
      <c r="Q42" s="201">
        <v>3.81</v>
      </c>
      <c r="R42" s="201">
        <v>5.31</v>
      </c>
      <c r="S42" s="201">
        <v>4.25</v>
      </c>
      <c r="T42" s="201">
        <v>0</v>
      </c>
      <c r="U42" s="201">
        <v>4.83</v>
      </c>
      <c r="V42" s="201">
        <v>2.5299999999999998</v>
      </c>
      <c r="W42" s="201">
        <v>0.54</v>
      </c>
      <c r="X42" s="201">
        <v>1.71</v>
      </c>
      <c r="Y42" s="201">
        <v>0</v>
      </c>
      <c r="Z42" s="201">
        <v>58.7</v>
      </c>
      <c r="AA42" s="201">
        <v>19.97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219.7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4.5599999999999996</v>
      </c>
      <c r="L43" s="201">
        <v>274.56</v>
      </c>
      <c r="M43" s="201">
        <v>1.04</v>
      </c>
      <c r="N43" s="201">
        <v>0.67</v>
      </c>
      <c r="O43" s="201">
        <v>0</v>
      </c>
      <c r="P43" s="201">
        <v>1.55</v>
      </c>
      <c r="Q43" s="201">
        <v>3.81</v>
      </c>
      <c r="R43" s="201">
        <v>5.31</v>
      </c>
      <c r="S43" s="201">
        <v>4.25</v>
      </c>
      <c r="T43" s="201">
        <v>0</v>
      </c>
      <c r="U43" s="201">
        <v>4.83</v>
      </c>
      <c r="V43" s="201">
        <v>2.5299999999999998</v>
      </c>
      <c r="W43" s="201">
        <v>0.54</v>
      </c>
      <c r="X43" s="201">
        <v>1.71</v>
      </c>
      <c r="Y43" s="201">
        <v>0</v>
      </c>
      <c r="Z43" s="201">
        <v>58.7</v>
      </c>
      <c r="AA43" s="201">
        <v>19.97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4.5599999999999996</v>
      </c>
      <c r="L44" s="201">
        <v>274.56</v>
      </c>
      <c r="M44" s="201">
        <v>1.04</v>
      </c>
      <c r="N44" s="201">
        <v>0.67</v>
      </c>
      <c r="O44" s="201">
        <v>0</v>
      </c>
      <c r="P44" s="201">
        <v>1.55</v>
      </c>
      <c r="Q44" s="201">
        <v>3.81</v>
      </c>
      <c r="R44" s="201">
        <v>5.31</v>
      </c>
      <c r="S44" s="201">
        <v>4.25</v>
      </c>
      <c r="T44" s="201">
        <v>0</v>
      </c>
      <c r="U44" s="201">
        <v>4.83</v>
      </c>
      <c r="V44" s="201">
        <v>2.5299999999999998</v>
      </c>
      <c r="W44" s="201">
        <v>0.54</v>
      </c>
      <c r="X44" s="201">
        <v>1.71</v>
      </c>
      <c r="Y44" s="201">
        <v>0</v>
      </c>
      <c r="Z44" s="201">
        <v>58.7</v>
      </c>
      <c r="AA44" s="201">
        <v>19.97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4.5599999999999996</v>
      </c>
      <c r="L45" s="201">
        <v>274.56</v>
      </c>
      <c r="M45" s="201">
        <v>1.04</v>
      </c>
      <c r="N45" s="201">
        <v>0.67</v>
      </c>
      <c r="O45" s="201">
        <v>0</v>
      </c>
      <c r="P45" s="201">
        <v>1.55</v>
      </c>
      <c r="Q45" s="201">
        <v>3.81</v>
      </c>
      <c r="R45" s="201">
        <v>5.31</v>
      </c>
      <c r="S45" s="201">
        <v>4.25</v>
      </c>
      <c r="T45" s="201">
        <v>0</v>
      </c>
      <c r="U45" s="201">
        <v>4.83</v>
      </c>
      <c r="V45" s="201">
        <v>2.5299999999999998</v>
      </c>
      <c r="W45" s="201">
        <v>0.54</v>
      </c>
      <c r="X45" s="201">
        <v>1.71</v>
      </c>
      <c r="Y45" s="201">
        <v>0</v>
      </c>
      <c r="Z45" s="201">
        <v>58.7</v>
      </c>
      <c r="AA45" s="201">
        <v>19.97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4.5599999999999996</v>
      </c>
      <c r="L46" s="201">
        <v>274.56</v>
      </c>
      <c r="M46" s="201">
        <v>1.04</v>
      </c>
      <c r="N46" s="201">
        <v>0.67</v>
      </c>
      <c r="O46" s="201">
        <v>0</v>
      </c>
      <c r="P46" s="201">
        <v>1.55</v>
      </c>
      <c r="Q46" s="201">
        <v>3.81</v>
      </c>
      <c r="R46" s="201">
        <v>5.31</v>
      </c>
      <c r="S46" s="201">
        <v>4.25</v>
      </c>
      <c r="T46" s="201">
        <v>0</v>
      </c>
      <c r="U46" s="201">
        <v>4.83</v>
      </c>
      <c r="V46" s="201">
        <v>2.5299999999999998</v>
      </c>
      <c r="W46" s="201">
        <v>0.54</v>
      </c>
      <c r="X46" s="201">
        <v>1.71</v>
      </c>
      <c r="Y46" s="201">
        <v>0</v>
      </c>
      <c r="Z46" s="201">
        <v>58.7</v>
      </c>
      <c r="AA46" s="201">
        <v>19.97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4.5599999999999996</v>
      </c>
      <c r="L47" s="201">
        <v>274.56</v>
      </c>
      <c r="M47" s="201">
        <v>1.04</v>
      </c>
      <c r="N47" s="201">
        <v>0.67</v>
      </c>
      <c r="O47" s="201">
        <v>0</v>
      </c>
      <c r="P47" s="201">
        <v>1.55</v>
      </c>
      <c r="Q47" s="201">
        <v>3.81</v>
      </c>
      <c r="R47" s="201">
        <v>5.31</v>
      </c>
      <c r="S47" s="201">
        <v>4.25</v>
      </c>
      <c r="T47" s="201">
        <v>0</v>
      </c>
      <c r="U47" s="201">
        <v>4.83</v>
      </c>
      <c r="V47" s="201">
        <v>2.5299999999999998</v>
      </c>
      <c r="W47" s="201">
        <v>0.54</v>
      </c>
      <c r="X47" s="201">
        <v>1.71</v>
      </c>
      <c r="Y47" s="201">
        <v>0</v>
      </c>
      <c r="Z47" s="201">
        <v>58.7</v>
      </c>
      <c r="AA47" s="201">
        <v>19.97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4.5599999999999996</v>
      </c>
      <c r="L48" s="201">
        <v>274.56</v>
      </c>
      <c r="M48" s="201">
        <v>1.04</v>
      </c>
      <c r="N48" s="201">
        <v>0.67</v>
      </c>
      <c r="O48" s="201">
        <v>0</v>
      </c>
      <c r="P48" s="201">
        <v>1.55</v>
      </c>
      <c r="Q48" s="201">
        <v>3.81</v>
      </c>
      <c r="R48" s="201">
        <v>5.31</v>
      </c>
      <c r="S48" s="201">
        <v>4.25</v>
      </c>
      <c r="T48" s="201">
        <v>0</v>
      </c>
      <c r="U48" s="201">
        <v>4.83</v>
      </c>
      <c r="V48" s="201">
        <v>2.5299999999999998</v>
      </c>
      <c r="W48" s="201">
        <v>0.54</v>
      </c>
      <c r="X48" s="201">
        <v>1.71</v>
      </c>
      <c r="Y48" s="201">
        <v>0</v>
      </c>
      <c r="Z48" s="201">
        <v>58.7</v>
      </c>
      <c r="AA48" s="201">
        <v>19.97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4.5599999999999996</v>
      </c>
      <c r="L49" s="201">
        <v>274.56</v>
      </c>
      <c r="M49" s="201">
        <v>1.04</v>
      </c>
      <c r="N49" s="201">
        <v>0.67</v>
      </c>
      <c r="O49" s="201">
        <v>0</v>
      </c>
      <c r="P49" s="201">
        <v>1.55</v>
      </c>
      <c r="Q49" s="201">
        <v>3.81</v>
      </c>
      <c r="R49" s="201">
        <v>5.31</v>
      </c>
      <c r="S49" s="201">
        <v>4.25</v>
      </c>
      <c r="T49" s="201">
        <v>0</v>
      </c>
      <c r="U49" s="201">
        <v>4.83</v>
      </c>
      <c r="V49" s="201">
        <v>2.5299999999999998</v>
      </c>
      <c r="W49" s="201">
        <v>0.54</v>
      </c>
      <c r="X49" s="201">
        <v>1.71</v>
      </c>
      <c r="Y49" s="201">
        <v>0</v>
      </c>
      <c r="Z49" s="201">
        <v>58.7</v>
      </c>
      <c r="AA49" s="201">
        <v>19.97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4.5599999999999996</v>
      </c>
      <c r="L50" s="201">
        <v>274.56</v>
      </c>
      <c r="M50" s="201">
        <v>1.04</v>
      </c>
      <c r="N50" s="201">
        <v>0.67</v>
      </c>
      <c r="O50" s="201">
        <v>0</v>
      </c>
      <c r="P50" s="201">
        <v>1.55</v>
      </c>
      <c r="Q50" s="201">
        <v>3.81</v>
      </c>
      <c r="R50" s="201">
        <v>5.31</v>
      </c>
      <c r="S50" s="201">
        <v>4.25</v>
      </c>
      <c r="T50" s="201">
        <v>0</v>
      </c>
      <c r="U50" s="201">
        <v>4.83</v>
      </c>
      <c r="V50" s="201">
        <v>2.5299999999999998</v>
      </c>
      <c r="W50" s="201">
        <v>0.54</v>
      </c>
      <c r="X50" s="201">
        <v>1.71</v>
      </c>
      <c r="Y50" s="201">
        <v>0</v>
      </c>
      <c r="Z50" s="201">
        <v>58.7</v>
      </c>
      <c r="AA50" s="201">
        <v>19.97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4.5599999999999996</v>
      </c>
      <c r="L51" s="201">
        <v>274.56</v>
      </c>
      <c r="M51" s="201">
        <v>1.04</v>
      </c>
      <c r="N51" s="201">
        <v>0.67</v>
      </c>
      <c r="O51" s="201">
        <v>0</v>
      </c>
      <c r="P51" s="201">
        <v>1.55</v>
      </c>
      <c r="Q51" s="201">
        <v>3.81</v>
      </c>
      <c r="R51" s="201">
        <v>5.31</v>
      </c>
      <c r="S51" s="201">
        <v>4.25</v>
      </c>
      <c r="T51" s="201">
        <v>0</v>
      </c>
      <c r="U51" s="201">
        <v>4.83</v>
      </c>
      <c r="V51" s="201">
        <v>2.5299999999999998</v>
      </c>
      <c r="W51" s="201">
        <v>0.54</v>
      </c>
      <c r="X51" s="201">
        <v>1.71</v>
      </c>
      <c r="Y51" s="201">
        <v>0</v>
      </c>
      <c r="Z51" s="201">
        <v>58.7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215.34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4.5599999999999996</v>
      </c>
      <c r="L52" s="201">
        <v>274.56</v>
      </c>
      <c r="M52" s="201">
        <v>1.04</v>
      </c>
      <c r="N52" s="201">
        <v>0.67</v>
      </c>
      <c r="O52" s="201">
        <v>0</v>
      </c>
      <c r="P52" s="201">
        <v>1.55</v>
      </c>
      <c r="Q52" s="201">
        <v>3.81</v>
      </c>
      <c r="R52" s="201">
        <v>5.31</v>
      </c>
      <c r="S52" s="201">
        <v>4.25</v>
      </c>
      <c r="T52" s="201">
        <v>0</v>
      </c>
      <c r="U52" s="201">
        <v>4.83</v>
      </c>
      <c r="V52" s="201">
        <v>2.5299999999999998</v>
      </c>
      <c r="W52" s="201">
        <v>0.54</v>
      </c>
      <c r="X52" s="201">
        <v>1.71</v>
      </c>
      <c r="Y52" s="201">
        <v>0</v>
      </c>
      <c r="Z52" s="201">
        <v>58.7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215.34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4.5599999999999996</v>
      </c>
      <c r="L53" s="201">
        <v>274.56</v>
      </c>
      <c r="M53" s="201">
        <v>1.04</v>
      </c>
      <c r="N53" s="201">
        <v>0.67</v>
      </c>
      <c r="O53" s="201">
        <v>0</v>
      </c>
      <c r="P53" s="201">
        <v>1.55</v>
      </c>
      <c r="Q53" s="201">
        <v>3.81</v>
      </c>
      <c r="R53" s="201">
        <v>5.31</v>
      </c>
      <c r="S53" s="201">
        <v>4.25</v>
      </c>
      <c r="T53" s="201">
        <v>0</v>
      </c>
      <c r="U53" s="201">
        <v>4.83</v>
      </c>
      <c r="V53" s="201">
        <v>2.5299999999999998</v>
      </c>
      <c r="W53" s="201">
        <v>0.54</v>
      </c>
      <c r="X53" s="201">
        <v>1.71</v>
      </c>
      <c r="Y53" s="201">
        <v>0</v>
      </c>
      <c r="Z53" s="201">
        <v>58.7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215.34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4.5599999999999996</v>
      </c>
      <c r="L54" s="201">
        <v>274.56</v>
      </c>
      <c r="M54" s="201">
        <v>1.04</v>
      </c>
      <c r="N54" s="201">
        <v>0.67</v>
      </c>
      <c r="O54" s="201">
        <v>0</v>
      </c>
      <c r="P54" s="201">
        <v>1.55</v>
      </c>
      <c r="Q54" s="201">
        <v>3.81</v>
      </c>
      <c r="R54" s="201">
        <v>5.31</v>
      </c>
      <c r="S54" s="201">
        <v>4.25</v>
      </c>
      <c r="T54" s="201">
        <v>0</v>
      </c>
      <c r="U54" s="201">
        <v>4.83</v>
      </c>
      <c r="V54" s="201">
        <v>2.5299999999999998</v>
      </c>
      <c r="W54" s="201">
        <v>0.54</v>
      </c>
      <c r="X54" s="201">
        <v>1.71</v>
      </c>
      <c r="Y54" s="201">
        <v>0</v>
      </c>
      <c r="Z54" s="201">
        <v>58.7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215.34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4.5599999999999996</v>
      </c>
      <c r="L55" s="201">
        <v>274.56</v>
      </c>
      <c r="M55" s="201">
        <v>1.04</v>
      </c>
      <c r="N55" s="201">
        <v>0.67</v>
      </c>
      <c r="O55" s="201">
        <v>0</v>
      </c>
      <c r="P55" s="201">
        <v>1.55</v>
      </c>
      <c r="Q55" s="201">
        <v>3.81</v>
      </c>
      <c r="R55" s="201">
        <v>5.31</v>
      </c>
      <c r="S55" s="201">
        <v>4.25</v>
      </c>
      <c r="T55" s="201">
        <v>0</v>
      </c>
      <c r="U55" s="201">
        <v>4.83</v>
      </c>
      <c r="V55" s="201">
        <v>2.5299999999999998</v>
      </c>
      <c r="W55" s="201">
        <v>6.7</v>
      </c>
      <c r="X55" s="201">
        <v>21.28</v>
      </c>
      <c r="Y55" s="201">
        <v>0</v>
      </c>
      <c r="Z55" s="201">
        <v>58.7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215.34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4.5599999999999996</v>
      </c>
      <c r="L56" s="201">
        <v>274.56</v>
      </c>
      <c r="M56" s="201">
        <v>1.04</v>
      </c>
      <c r="N56" s="201">
        <v>0.67</v>
      </c>
      <c r="O56" s="201">
        <v>0</v>
      </c>
      <c r="P56" s="201">
        <v>1.55</v>
      </c>
      <c r="Q56" s="201">
        <v>3.81</v>
      </c>
      <c r="R56" s="201">
        <v>5.31</v>
      </c>
      <c r="S56" s="201">
        <v>4.25</v>
      </c>
      <c r="T56" s="201">
        <v>0</v>
      </c>
      <c r="U56" s="201">
        <v>4.83</v>
      </c>
      <c r="V56" s="201">
        <v>2.5299999999999998</v>
      </c>
      <c r="W56" s="201">
        <v>6.7</v>
      </c>
      <c r="X56" s="201">
        <v>21.28</v>
      </c>
      <c r="Y56" s="201">
        <v>0</v>
      </c>
      <c r="Z56" s="201">
        <v>58.7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215.34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4.5599999999999996</v>
      </c>
      <c r="L57" s="201">
        <v>274.56</v>
      </c>
      <c r="M57" s="201">
        <v>1.04</v>
      </c>
      <c r="N57" s="201">
        <v>0.67</v>
      </c>
      <c r="O57" s="201">
        <v>0</v>
      </c>
      <c r="P57" s="201">
        <v>1.55</v>
      </c>
      <c r="Q57" s="201">
        <v>3.81</v>
      </c>
      <c r="R57" s="201">
        <v>5.31</v>
      </c>
      <c r="S57" s="201">
        <v>4.25</v>
      </c>
      <c r="T57" s="201">
        <v>0</v>
      </c>
      <c r="U57" s="201">
        <v>4.83</v>
      </c>
      <c r="V57" s="201">
        <v>2.5299999999999998</v>
      </c>
      <c r="W57" s="201">
        <v>0.54</v>
      </c>
      <c r="X57" s="201">
        <v>1.71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215.34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4.5599999999999996</v>
      </c>
      <c r="L58" s="201">
        <v>274.56</v>
      </c>
      <c r="M58" s="201">
        <v>1.04</v>
      </c>
      <c r="N58" s="201">
        <v>0.67</v>
      </c>
      <c r="O58" s="201">
        <v>0</v>
      </c>
      <c r="P58" s="201">
        <v>1.55</v>
      </c>
      <c r="Q58" s="201">
        <v>3.81</v>
      </c>
      <c r="R58" s="201">
        <v>5.31</v>
      </c>
      <c r="S58" s="201">
        <v>4.25</v>
      </c>
      <c r="T58" s="201">
        <v>0</v>
      </c>
      <c r="U58" s="201">
        <v>4.83</v>
      </c>
      <c r="V58" s="201">
        <v>2.5299999999999998</v>
      </c>
      <c r="W58" s="201">
        <v>0.54</v>
      </c>
      <c r="X58" s="201">
        <v>1.71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215.34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4.5599999999999996</v>
      </c>
      <c r="L59" s="201">
        <v>274.56</v>
      </c>
      <c r="M59" s="201">
        <v>1.04</v>
      </c>
      <c r="N59" s="201">
        <v>0.67</v>
      </c>
      <c r="O59" s="201">
        <v>0</v>
      </c>
      <c r="P59" s="201">
        <v>1.55</v>
      </c>
      <c r="Q59" s="201">
        <v>3.81</v>
      </c>
      <c r="R59" s="201">
        <v>5.31</v>
      </c>
      <c r="S59" s="201">
        <v>4.25</v>
      </c>
      <c r="T59" s="201">
        <v>0</v>
      </c>
      <c r="U59" s="201">
        <v>4.83</v>
      </c>
      <c r="V59" s="201">
        <v>2.5299999999999998</v>
      </c>
      <c r="W59" s="201">
        <v>0.54</v>
      </c>
      <c r="X59" s="201">
        <v>1.71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215.34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4.5599999999999996</v>
      </c>
      <c r="L60" s="201">
        <v>274.56</v>
      </c>
      <c r="M60" s="201">
        <v>1.04</v>
      </c>
      <c r="N60" s="201">
        <v>0.67</v>
      </c>
      <c r="O60" s="201">
        <v>0</v>
      </c>
      <c r="P60" s="201">
        <v>1.55</v>
      </c>
      <c r="Q60" s="201">
        <v>3.81</v>
      </c>
      <c r="R60" s="201">
        <v>5.31</v>
      </c>
      <c r="S60" s="201">
        <v>4.25</v>
      </c>
      <c r="T60" s="201">
        <v>0</v>
      </c>
      <c r="U60" s="201">
        <v>4.83</v>
      </c>
      <c r="V60" s="201">
        <v>2.5299999999999998</v>
      </c>
      <c r="W60" s="201">
        <v>0.54</v>
      </c>
      <c r="X60" s="201">
        <v>1.71</v>
      </c>
      <c r="Y60" s="201">
        <v>0</v>
      </c>
      <c r="Z60" s="201">
        <v>58.7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215.34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4.5599999999999996</v>
      </c>
      <c r="L61" s="201">
        <v>274.56</v>
      </c>
      <c r="M61" s="201">
        <v>1.04</v>
      </c>
      <c r="N61" s="201">
        <v>0.67</v>
      </c>
      <c r="O61" s="201">
        <v>0</v>
      </c>
      <c r="P61" s="201">
        <v>1.55</v>
      </c>
      <c r="Q61" s="201">
        <v>3.81</v>
      </c>
      <c r="R61" s="201">
        <v>5.31</v>
      </c>
      <c r="S61" s="201">
        <v>4.25</v>
      </c>
      <c r="T61" s="201">
        <v>0</v>
      </c>
      <c r="U61" s="201">
        <v>4.83</v>
      </c>
      <c r="V61" s="201">
        <v>2.5299999999999998</v>
      </c>
      <c r="W61" s="201">
        <v>0.54</v>
      </c>
      <c r="X61" s="201">
        <v>1.71</v>
      </c>
      <c r="Y61" s="201">
        <v>0</v>
      </c>
      <c r="Z61" s="201">
        <v>58.7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215.34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4.5599999999999996</v>
      </c>
      <c r="L62" s="201">
        <v>274.56</v>
      </c>
      <c r="M62" s="201">
        <v>1.04</v>
      </c>
      <c r="N62" s="201">
        <v>0.67</v>
      </c>
      <c r="O62" s="201">
        <v>0</v>
      </c>
      <c r="P62" s="201">
        <v>1.55</v>
      </c>
      <c r="Q62" s="201">
        <v>3.81</v>
      </c>
      <c r="R62" s="201">
        <v>5.31</v>
      </c>
      <c r="S62" s="201">
        <v>4.25</v>
      </c>
      <c r="T62" s="201">
        <v>0</v>
      </c>
      <c r="U62" s="201">
        <v>4.83</v>
      </c>
      <c r="V62" s="201">
        <v>2.5299999999999998</v>
      </c>
      <c r="W62" s="201">
        <v>0.54</v>
      </c>
      <c r="X62" s="201">
        <v>1.71</v>
      </c>
      <c r="Y62" s="201">
        <v>0</v>
      </c>
      <c r="Z62" s="201">
        <v>58.7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215.34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4.5599999999999996</v>
      </c>
      <c r="L63" s="201">
        <v>274.56</v>
      </c>
      <c r="M63" s="201">
        <v>1.04</v>
      </c>
      <c r="N63" s="201">
        <v>0.67</v>
      </c>
      <c r="O63" s="201">
        <v>0</v>
      </c>
      <c r="P63" s="201">
        <v>1.55</v>
      </c>
      <c r="Q63" s="201">
        <v>3.81</v>
      </c>
      <c r="R63" s="201">
        <v>5.31</v>
      </c>
      <c r="S63" s="201">
        <v>4.25</v>
      </c>
      <c r="T63" s="201">
        <v>0</v>
      </c>
      <c r="U63" s="201">
        <v>4.83</v>
      </c>
      <c r="V63" s="201">
        <v>2.5299999999999998</v>
      </c>
      <c r="W63" s="201">
        <v>0.54</v>
      </c>
      <c r="X63" s="201">
        <v>1.71</v>
      </c>
      <c r="Y63" s="201">
        <v>0</v>
      </c>
      <c r="Z63" s="201">
        <v>58.7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215.34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4.5599999999999996</v>
      </c>
      <c r="L64" s="201">
        <v>274.56</v>
      </c>
      <c r="M64" s="201">
        <v>1.04</v>
      </c>
      <c r="N64" s="201">
        <v>0.67</v>
      </c>
      <c r="O64" s="201">
        <v>0</v>
      </c>
      <c r="P64" s="201">
        <v>1.55</v>
      </c>
      <c r="Q64" s="201">
        <v>3.81</v>
      </c>
      <c r="R64" s="201">
        <v>5.31</v>
      </c>
      <c r="S64" s="201">
        <v>4.25</v>
      </c>
      <c r="T64" s="201">
        <v>0</v>
      </c>
      <c r="U64" s="201">
        <v>4.83</v>
      </c>
      <c r="V64" s="201">
        <v>2.5299999999999998</v>
      </c>
      <c r="W64" s="201">
        <v>0.54</v>
      </c>
      <c r="X64" s="201">
        <v>1.71</v>
      </c>
      <c r="Y64" s="201">
        <v>0</v>
      </c>
      <c r="Z64" s="201">
        <v>58.7</v>
      </c>
      <c r="AA64" s="201">
        <v>19.97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215.34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4.5599999999999996</v>
      </c>
      <c r="L65" s="201">
        <v>274.56</v>
      </c>
      <c r="M65" s="201">
        <v>1.17</v>
      </c>
      <c r="N65" s="201">
        <v>0.71</v>
      </c>
      <c r="O65" s="201">
        <v>0</v>
      </c>
      <c r="P65" s="201">
        <v>1.55</v>
      </c>
      <c r="Q65" s="201">
        <v>3.81</v>
      </c>
      <c r="R65" s="201">
        <v>5.31</v>
      </c>
      <c r="S65" s="201">
        <v>4.25</v>
      </c>
      <c r="T65" s="201">
        <v>0</v>
      </c>
      <c r="U65" s="201">
        <v>4.83</v>
      </c>
      <c r="V65" s="201">
        <v>2.5299999999999998</v>
      </c>
      <c r="W65" s="201">
        <v>0.54</v>
      </c>
      <c r="X65" s="201">
        <v>1.71</v>
      </c>
      <c r="Y65" s="201">
        <v>0</v>
      </c>
      <c r="Z65" s="201">
        <v>58.7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215.34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26.74</v>
      </c>
      <c r="K66" s="201">
        <v>4.5599999999999996</v>
      </c>
      <c r="L66" s="201">
        <v>274.56</v>
      </c>
      <c r="M66" s="201">
        <v>1.04</v>
      </c>
      <c r="N66" s="201">
        <v>0.67</v>
      </c>
      <c r="O66" s="201">
        <v>0</v>
      </c>
      <c r="P66" s="201">
        <v>1.55</v>
      </c>
      <c r="Q66" s="201">
        <v>3.81</v>
      </c>
      <c r="R66" s="201">
        <v>5.31</v>
      </c>
      <c r="S66" s="201">
        <v>4.25</v>
      </c>
      <c r="T66" s="201">
        <v>0</v>
      </c>
      <c r="U66" s="201">
        <v>4.83</v>
      </c>
      <c r="V66" s="201">
        <v>2.5299999999999998</v>
      </c>
      <c r="W66" s="201">
        <v>0.54</v>
      </c>
      <c r="X66" s="201">
        <v>1.71</v>
      </c>
      <c r="Y66" s="201">
        <v>0</v>
      </c>
      <c r="Z66" s="201">
        <v>29.83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215.34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28.08</v>
      </c>
      <c r="K67" s="201">
        <v>4.5599999999999996</v>
      </c>
      <c r="L67" s="201">
        <v>274.56</v>
      </c>
      <c r="M67" s="201">
        <v>1.04</v>
      </c>
      <c r="N67" s="201">
        <v>0.67</v>
      </c>
      <c r="O67" s="201">
        <v>0</v>
      </c>
      <c r="P67" s="201">
        <v>1.55</v>
      </c>
      <c r="Q67" s="201">
        <v>3.81</v>
      </c>
      <c r="R67" s="201">
        <v>5.31</v>
      </c>
      <c r="S67" s="201">
        <v>4.25</v>
      </c>
      <c r="T67" s="201">
        <v>0</v>
      </c>
      <c r="U67" s="201">
        <v>4.83</v>
      </c>
      <c r="V67" s="201">
        <v>2.5299999999999998</v>
      </c>
      <c r="W67" s="201">
        <v>0.54</v>
      </c>
      <c r="X67" s="201">
        <v>1.71</v>
      </c>
      <c r="Y67" s="201">
        <v>0</v>
      </c>
      <c r="Z67" s="201">
        <v>29.83</v>
      </c>
      <c r="AA67" s="201">
        <v>19.97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215.34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28.08</v>
      </c>
      <c r="K68" s="201">
        <v>4.5599999999999996</v>
      </c>
      <c r="L68" s="201">
        <v>274.56</v>
      </c>
      <c r="M68" s="201">
        <v>1.04</v>
      </c>
      <c r="N68" s="201">
        <v>0.67</v>
      </c>
      <c r="O68" s="201">
        <v>0</v>
      </c>
      <c r="P68" s="201">
        <v>1.55</v>
      </c>
      <c r="Q68" s="201">
        <v>3.81</v>
      </c>
      <c r="R68" s="201">
        <v>5.31</v>
      </c>
      <c r="S68" s="201">
        <v>4.25</v>
      </c>
      <c r="T68" s="201">
        <v>0</v>
      </c>
      <c r="U68" s="201">
        <v>4.83</v>
      </c>
      <c r="V68" s="201">
        <v>2.5299999999999998</v>
      </c>
      <c r="W68" s="201">
        <v>0.54</v>
      </c>
      <c r="X68" s="201">
        <v>1.71</v>
      </c>
      <c r="Y68" s="201">
        <v>0</v>
      </c>
      <c r="Z68" s="201">
        <v>29.83</v>
      </c>
      <c r="AA68" s="201">
        <v>19.97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215.34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28.08</v>
      </c>
      <c r="K69" s="201">
        <v>4.5599999999999996</v>
      </c>
      <c r="L69" s="201">
        <v>274.55</v>
      </c>
      <c r="M69" s="201">
        <v>1.04</v>
      </c>
      <c r="N69" s="201">
        <v>0.67</v>
      </c>
      <c r="O69" s="201">
        <v>0</v>
      </c>
      <c r="P69" s="201">
        <v>1.55</v>
      </c>
      <c r="Q69" s="201">
        <v>4.25</v>
      </c>
      <c r="R69" s="201">
        <v>5.31</v>
      </c>
      <c r="S69" s="201">
        <v>4.74</v>
      </c>
      <c r="T69" s="201">
        <v>0</v>
      </c>
      <c r="U69" s="201">
        <v>4.83</v>
      </c>
      <c r="V69" s="201">
        <v>2.5299999999999998</v>
      </c>
      <c r="W69" s="201">
        <v>0.54</v>
      </c>
      <c r="X69" s="201">
        <v>1.71</v>
      </c>
      <c r="Y69" s="201">
        <v>0</v>
      </c>
      <c r="Z69" s="201">
        <v>29.83</v>
      </c>
      <c r="AA69" s="201">
        <v>19.97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215.34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28.08</v>
      </c>
      <c r="K70" s="201">
        <v>4.5599999999999996</v>
      </c>
      <c r="L70" s="201">
        <v>274.55</v>
      </c>
      <c r="M70" s="201">
        <v>1.04</v>
      </c>
      <c r="N70" s="201">
        <v>0.67</v>
      </c>
      <c r="O70" s="201">
        <v>0</v>
      </c>
      <c r="P70" s="201">
        <v>1.55</v>
      </c>
      <c r="Q70" s="201">
        <v>3.81</v>
      </c>
      <c r="R70" s="201">
        <v>0.49</v>
      </c>
      <c r="S70" s="201">
        <v>4.25</v>
      </c>
      <c r="T70" s="201">
        <v>0</v>
      </c>
      <c r="U70" s="201">
        <v>4.83</v>
      </c>
      <c r="V70" s="201">
        <v>2.5299999999999998</v>
      </c>
      <c r="W70" s="201">
        <v>0.54</v>
      </c>
      <c r="X70" s="201">
        <v>1.71</v>
      </c>
      <c r="Y70" s="201">
        <v>0</v>
      </c>
      <c r="Z70" s="201">
        <v>2.93</v>
      </c>
      <c r="AA70" s="201">
        <v>19.97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215.34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28.25</v>
      </c>
      <c r="K71" s="201">
        <v>4.5599999999999996</v>
      </c>
      <c r="L71" s="201">
        <v>274.55</v>
      </c>
      <c r="M71" s="201">
        <v>1.04</v>
      </c>
      <c r="N71" s="201">
        <v>0.67</v>
      </c>
      <c r="O71" s="201">
        <v>0</v>
      </c>
      <c r="P71" s="201">
        <v>1.55</v>
      </c>
      <c r="Q71" s="201">
        <v>3.81</v>
      </c>
      <c r="R71" s="201">
        <v>0.49</v>
      </c>
      <c r="S71" s="201">
        <v>4.25</v>
      </c>
      <c r="T71" s="201">
        <v>0</v>
      </c>
      <c r="U71" s="201">
        <v>4.83</v>
      </c>
      <c r="V71" s="201">
        <v>0.24</v>
      </c>
      <c r="W71" s="201">
        <v>0.54</v>
      </c>
      <c r="X71" s="201">
        <v>1.71</v>
      </c>
      <c r="Y71" s="201">
        <v>0</v>
      </c>
      <c r="Z71" s="201">
        <v>2.93</v>
      </c>
      <c r="AA71" s="201">
        <v>1.04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215.34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28.25</v>
      </c>
      <c r="K72" s="201">
        <v>4.5599999999999996</v>
      </c>
      <c r="L72" s="201">
        <v>274.55</v>
      </c>
      <c r="M72" s="201">
        <v>1.04</v>
      </c>
      <c r="N72" s="201">
        <v>0.67</v>
      </c>
      <c r="O72" s="201">
        <v>0</v>
      </c>
      <c r="P72" s="201">
        <v>1.55</v>
      </c>
      <c r="Q72" s="201">
        <v>3.81</v>
      </c>
      <c r="R72" s="201">
        <v>0.49</v>
      </c>
      <c r="S72" s="201">
        <v>4.25</v>
      </c>
      <c r="T72" s="201">
        <v>0</v>
      </c>
      <c r="U72" s="201">
        <v>4.83</v>
      </c>
      <c r="V72" s="201">
        <v>0.24</v>
      </c>
      <c r="W72" s="201">
        <v>0.54</v>
      </c>
      <c r="X72" s="201">
        <v>1.71</v>
      </c>
      <c r="Y72" s="201">
        <v>0</v>
      </c>
      <c r="Z72" s="201">
        <v>2.93</v>
      </c>
      <c r="AA72" s="201">
        <v>1.04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215.34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28.25</v>
      </c>
      <c r="K73" s="201">
        <v>4.5599999999999996</v>
      </c>
      <c r="L73" s="201">
        <v>274.55</v>
      </c>
      <c r="M73" s="201">
        <v>1.04</v>
      </c>
      <c r="N73" s="201">
        <v>0.67</v>
      </c>
      <c r="O73" s="201">
        <v>0</v>
      </c>
      <c r="P73" s="201">
        <v>1.55</v>
      </c>
      <c r="Q73" s="201">
        <v>3.81</v>
      </c>
      <c r="R73" s="201">
        <v>0.49</v>
      </c>
      <c r="S73" s="201">
        <v>4.25</v>
      </c>
      <c r="T73" s="201">
        <v>0</v>
      </c>
      <c r="U73" s="201">
        <v>4.83</v>
      </c>
      <c r="V73" s="201">
        <v>0.24</v>
      </c>
      <c r="W73" s="201">
        <v>0.54</v>
      </c>
      <c r="X73" s="201">
        <v>1.71</v>
      </c>
      <c r="Y73" s="201">
        <v>0</v>
      </c>
      <c r="Z73" s="201">
        <v>2.93</v>
      </c>
      <c r="AA73" s="201">
        <v>1.04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215.34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28.25</v>
      </c>
      <c r="K74" s="201">
        <v>4.5599999999999996</v>
      </c>
      <c r="L74" s="201">
        <v>274.55</v>
      </c>
      <c r="M74" s="201">
        <v>1.04</v>
      </c>
      <c r="N74" s="201">
        <v>0.67</v>
      </c>
      <c r="O74" s="201">
        <v>0</v>
      </c>
      <c r="P74" s="201">
        <v>1.55</v>
      </c>
      <c r="Q74" s="201">
        <v>3.81</v>
      </c>
      <c r="R74" s="201">
        <v>0.49</v>
      </c>
      <c r="S74" s="201">
        <v>4.25</v>
      </c>
      <c r="T74" s="201">
        <v>0</v>
      </c>
      <c r="U74" s="201">
        <v>4.83</v>
      </c>
      <c r="V74" s="201">
        <v>0.24</v>
      </c>
      <c r="W74" s="201">
        <v>0.54</v>
      </c>
      <c r="X74" s="201">
        <v>1.71</v>
      </c>
      <c r="Y74" s="201">
        <v>0</v>
      </c>
      <c r="Z74" s="201">
        <v>2.93</v>
      </c>
      <c r="AA74" s="201">
        <v>1.04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215.34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28.25</v>
      </c>
      <c r="K75" s="201">
        <v>4.5599999999999996</v>
      </c>
      <c r="L75" s="201">
        <v>254.34</v>
      </c>
      <c r="M75" s="201">
        <v>1.04</v>
      </c>
      <c r="N75" s="201">
        <v>0.67</v>
      </c>
      <c r="O75" s="201">
        <v>0</v>
      </c>
      <c r="P75" s="201">
        <v>1.55</v>
      </c>
      <c r="Q75" s="201">
        <v>3.81</v>
      </c>
      <c r="R75" s="201">
        <v>0.49</v>
      </c>
      <c r="S75" s="201">
        <v>4.25</v>
      </c>
      <c r="T75" s="201">
        <v>0</v>
      </c>
      <c r="U75" s="201">
        <v>4.83</v>
      </c>
      <c r="V75" s="201">
        <v>0.24</v>
      </c>
      <c r="W75" s="201">
        <v>0.54</v>
      </c>
      <c r="X75" s="201">
        <v>1.71</v>
      </c>
      <c r="Y75" s="201">
        <v>0</v>
      </c>
      <c r="Z75" s="201">
        <v>2.93</v>
      </c>
      <c r="AA75" s="201">
        <v>1.04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11.68</v>
      </c>
      <c r="AL75" s="201">
        <v>0</v>
      </c>
      <c r="AM75" s="201">
        <v>0</v>
      </c>
      <c r="AN75" s="201">
        <v>0</v>
      </c>
      <c r="AO75" s="201">
        <v>215.34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28.25</v>
      </c>
      <c r="K76" s="201">
        <v>4.5599999999999996</v>
      </c>
      <c r="L76" s="201">
        <v>172.54</v>
      </c>
      <c r="M76" s="201">
        <v>1.04</v>
      </c>
      <c r="N76" s="201">
        <v>0.67</v>
      </c>
      <c r="O76" s="201">
        <v>0</v>
      </c>
      <c r="P76" s="201">
        <v>1.55</v>
      </c>
      <c r="Q76" s="201">
        <v>3.81</v>
      </c>
      <c r="R76" s="201">
        <v>0.49</v>
      </c>
      <c r="S76" s="201">
        <v>4.25</v>
      </c>
      <c r="T76" s="201">
        <v>0</v>
      </c>
      <c r="U76" s="201">
        <v>4.83</v>
      </c>
      <c r="V76" s="201">
        <v>0.24</v>
      </c>
      <c r="W76" s="201">
        <v>0.54</v>
      </c>
      <c r="X76" s="201">
        <v>1.71</v>
      </c>
      <c r="Y76" s="201">
        <v>0</v>
      </c>
      <c r="Z76" s="201">
        <v>2.93</v>
      </c>
      <c r="AA76" s="201">
        <v>1.04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11.68</v>
      </c>
      <c r="AL76" s="201">
        <v>0</v>
      </c>
      <c r="AM76" s="201">
        <v>0</v>
      </c>
      <c r="AN76" s="201">
        <v>0</v>
      </c>
      <c r="AO76" s="201">
        <v>215.34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28.25</v>
      </c>
      <c r="K77" s="201">
        <v>4.5599999999999996</v>
      </c>
      <c r="L77" s="201">
        <v>99.76</v>
      </c>
      <c r="M77" s="201">
        <v>1.04</v>
      </c>
      <c r="N77" s="201">
        <v>0.67</v>
      </c>
      <c r="O77" s="201">
        <v>0</v>
      </c>
      <c r="P77" s="201">
        <v>1.55</v>
      </c>
      <c r="Q77" s="201">
        <v>3.48</v>
      </c>
      <c r="R77" s="201">
        <v>0.47</v>
      </c>
      <c r="S77" s="201">
        <v>0.95</v>
      </c>
      <c r="T77" s="201">
        <v>0</v>
      </c>
      <c r="U77" s="201">
        <v>4.83</v>
      </c>
      <c r="V77" s="201">
        <v>0.24</v>
      </c>
      <c r="W77" s="201">
        <v>0.54</v>
      </c>
      <c r="X77" s="201">
        <v>1.71</v>
      </c>
      <c r="Y77" s="201">
        <v>0</v>
      </c>
      <c r="Z77" s="201">
        <v>2.93</v>
      </c>
      <c r="AA77" s="201">
        <v>1.04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11.68</v>
      </c>
      <c r="AL77" s="201">
        <v>0</v>
      </c>
      <c r="AM77" s="201">
        <v>0</v>
      </c>
      <c r="AN77" s="201">
        <v>0</v>
      </c>
      <c r="AO77" s="201">
        <v>215.34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28.25</v>
      </c>
      <c r="K78" s="201">
        <v>4.55</v>
      </c>
      <c r="L78" s="201">
        <v>53.67</v>
      </c>
      <c r="M78" s="201">
        <v>1.04</v>
      </c>
      <c r="N78" s="201">
        <v>0.67</v>
      </c>
      <c r="O78" s="201">
        <v>0</v>
      </c>
      <c r="P78" s="201">
        <v>1.55</v>
      </c>
      <c r="Q78" s="201">
        <v>3.47</v>
      </c>
      <c r="R78" s="201">
        <v>0.47</v>
      </c>
      <c r="S78" s="201">
        <v>0.3</v>
      </c>
      <c r="T78" s="201">
        <v>0</v>
      </c>
      <c r="U78" s="201">
        <v>4.83</v>
      </c>
      <c r="V78" s="201">
        <v>0.24</v>
      </c>
      <c r="W78" s="201">
        <v>0.54</v>
      </c>
      <c r="X78" s="201">
        <v>1.71</v>
      </c>
      <c r="Y78" s="201">
        <v>0</v>
      </c>
      <c r="Z78" s="201">
        <v>2.93</v>
      </c>
      <c r="AA78" s="201">
        <v>1.04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11.68</v>
      </c>
      <c r="AL78" s="201">
        <v>0</v>
      </c>
      <c r="AM78" s="201">
        <v>0</v>
      </c>
      <c r="AN78" s="201">
        <v>0</v>
      </c>
      <c r="AO78" s="201">
        <v>215.34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28.25</v>
      </c>
      <c r="K79" s="201">
        <v>4.51</v>
      </c>
      <c r="L79" s="201">
        <v>53.67</v>
      </c>
      <c r="M79" s="201">
        <v>1.04</v>
      </c>
      <c r="N79" s="201">
        <v>0.67</v>
      </c>
      <c r="O79" s="201">
        <v>0</v>
      </c>
      <c r="P79" s="201">
        <v>1.55</v>
      </c>
      <c r="Q79" s="201">
        <v>3.47</v>
      </c>
      <c r="R79" s="201">
        <v>0.47</v>
      </c>
      <c r="S79" s="201">
        <v>0.3</v>
      </c>
      <c r="T79" s="201">
        <v>0</v>
      </c>
      <c r="U79" s="201">
        <v>4.83</v>
      </c>
      <c r="V79" s="201">
        <v>0.24</v>
      </c>
      <c r="W79" s="201">
        <v>0.54</v>
      </c>
      <c r="X79" s="201">
        <v>1.71</v>
      </c>
      <c r="Y79" s="201">
        <v>0</v>
      </c>
      <c r="Z79" s="201">
        <v>2.93</v>
      </c>
      <c r="AA79" s="201">
        <v>1.04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11.68</v>
      </c>
      <c r="AL79" s="201">
        <v>0</v>
      </c>
      <c r="AM79" s="201">
        <v>0</v>
      </c>
      <c r="AN79" s="201">
        <v>0</v>
      </c>
      <c r="AO79" s="201">
        <v>215.34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28.25</v>
      </c>
      <c r="K80" s="201">
        <v>4.51</v>
      </c>
      <c r="L80" s="201">
        <v>53.67</v>
      </c>
      <c r="M80" s="201">
        <v>1.04</v>
      </c>
      <c r="N80" s="201">
        <v>0.67</v>
      </c>
      <c r="O80" s="201">
        <v>0</v>
      </c>
      <c r="P80" s="201">
        <v>1.55</v>
      </c>
      <c r="Q80" s="201">
        <v>3.47</v>
      </c>
      <c r="R80" s="201">
        <v>0.47</v>
      </c>
      <c r="S80" s="201">
        <v>0.3</v>
      </c>
      <c r="T80" s="201">
        <v>0</v>
      </c>
      <c r="U80" s="201">
        <v>4.83</v>
      </c>
      <c r="V80" s="201">
        <v>0.24</v>
      </c>
      <c r="W80" s="201">
        <v>0.54</v>
      </c>
      <c r="X80" s="201">
        <v>1.71</v>
      </c>
      <c r="Y80" s="201">
        <v>0</v>
      </c>
      <c r="Z80" s="201">
        <v>2.93</v>
      </c>
      <c r="AA80" s="201">
        <v>1.04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11.68</v>
      </c>
      <c r="AL80" s="201">
        <v>0</v>
      </c>
      <c r="AM80" s="201">
        <v>0</v>
      </c>
      <c r="AN80" s="201">
        <v>0</v>
      </c>
      <c r="AO80" s="201">
        <v>215.34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28.25</v>
      </c>
      <c r="K81" s="201">
        <v>4.51</v>
      </c>
      <c r="L81" s="201">
        <v>53.67</v>
      </c>
      <c r="M81" s="201">
        <v>1.04</v>
      </c>
      <c r="N81" s="201">
        <v>0.67</v>
      </c>
      <c r="O81" s="201">
        <v>0</v>
      </c>
      <c r="P81" s="201">
        <v>1.55</v>
      </c>
      <c r="Q81" s="201">
        <v>3.47</v>
      </c>
      <c r="R81" s="201">
        <v>0.47</v>
      </c>
      <c r="S81" s="201">
        <v>0.3</v>
      </c>
      <c r="T81" s="201">
        <v>0</v>
      </c>
      <c r="U81" s="201">
        <v>4.83</v>
      </c>
      <c r="V81" s="201">
        <v>0.24</v>
      </c>
      <c r="W81" s="201">
        <v>0.54</v>
      </c>
      <c r="X81" s="201">
        <v>1.71</v>
      </c>
      <c r="Y81" s="201">
        <v>0</v>
      </c>
      <c r="Z81" s="201">
        <v>2.93</v>
      </c>
      <c r="AA81" s="201">
        <v>1.04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11.68</v>
      </c>
      <c r="AL81" s="201">
        <v>0</v>
      </c>
      <c r="AM81" s="201">
        <v>0</v>
      </c>
      <c r="AN81" s="201">
        <v>0</v>
      </c>
      <c r="AO81" s="201">
        <v>215.34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28.25</v>
      </c>
      <c r="K82" s="201">
        <v>4.51</v>
      </c>
      <c r="L82" s="201">
        <v>53.67</v>
      </c>
      <c r="M82" s="201">
        <v>1.04</v>
      </c>
      <c r="N82" s="201">
        <v>0.67</v>
      </c>
      <c r="O82" s="201">
        <v>0</v>
      </c>
      <c r="P82" s="201">
        <v>1.55</v>
      </c>
      <c r="Q82" s="201">
        <v>3.47</v>
      </c>
      <c r="R82" s="201">
        <v>0.47</v>
      </c>
      <c r="S82" s="201">
        <v>0.3</v>
      </c>
      <c r="T82" s="201">
        <v>0</v>
      </c>
      <c r="U82" s="201">
        <v>4.83</v>
      </c>
      <c r="V82" s="201">
        <v>0.24</v>
      </c>
      <c r="W82" s="201">
        <v>0.54</v>
      </c>
      <c r="X82" s="201">
        <v>1.71</v>
      </c>
      <c r="Y82" s="201">
        <v>0</v>
      </c>
      <c r="Z82" s="201">
        <v>2.93</v>
      </c>
      <c r="AA82" s="201">
        <v>1.04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11.68</v>
      </c>
      <c r="AL82" s="201">
        <v>0</v>
      </c>
      <c r="AM82" s="201">
        <v>0</v>
      </c>
      <c r="AN82" s="201">
        <v>0</v>
      </c>
      <c r="AO82" s="201">
        <v>215.34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28.25</v>
      </c>
      <c r="K83" s="201">
        <v>4.49</v>
      </c>
      <c r="L83" s="201">
        <v>114.8</v>
      </c>
      <c r="M83" s="201">
        <v>1.04</v>
      </c>
      <c r="N83" s="201">
        <v>0.67</v>
      </c>
      <c r="O83" s="201">
        <v>0</v>
      </c>
      <c r="P83" s="201">
        <v>1.55</v>
      </c>
      <c r="Q83" s="201">
        <v>3.48</v>
      </c>
      <c r="R83" s="201">
        <v>0.47</v>
      </c>
      <c r="S83" s="201">
        <v>0.3</v>
      </c>
      <c r="T83" s="201">
        <v>0</v>
      </c>
      <c r="U83" s="201">
        <v>4.83</v>
      </c>
      <c r="V83" s="201">
        <v>0.24</v>
      </c>
      <c r="W83" s="201">
        <v>0.54</v>
      </c>
      <c r="X83" s="201">
        <v>1.71</v>
      </c>
      <c r="Y83" s="201">
        <v>0</v>
      </c>
      <c r="Z83" s="201">
        <v>2.93</v>
      </c>
      <c r="AA83" s="201">
        <v>1.04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11.68</v>
      </c>
      <c r="AL83" s="201">
        <v>0</v>
      </c>
      <c r="AM83" s="201">
        <v>0</v>
      </c>
      <c r="AN83" s="201">
        <v>0</v>
      </c>
      <c r="AO83" s="201">
        <v>219.7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28.25</v>
      </c>
      <c r="K84" s="201">
        <v>4.5599999999999996</v>
      </c>
      <c r="L84" s="201">
        <v>114.8</v>
      </c>
      <c r="M84" s="201">
        <v>1.04</v>
      </c>
      <c r="N84" s="201">
        <v>0.67</v>
      </c>
      <c r="O84" s="201">
        <v>0</v>
      </c>
      <c r="P84" s="201">
        <v>1.55</v>
      </c>
      <c r="Q84" s="201">
        <v>3.48</v>
      </c>
      <c r="R84" s="201">
        <v>0.47</v>
      </c>
      <c r="S84" s="201">
        <v>0.3</v>
      </c>
      <c r="T84" s="201">
        <v>0</v>
      </c>
      <c r="U84" s="201">
        <v>4.83</v>
      </c>
      <c r="V84" s="201">
        <v>0.24</v>
      </c>
      <c r="W84" s="201">
        <v>0.54</v>
      </c>
      <c r="X84" s="201">
        <v>1.71</v>
      </c>
      <c r="Y84" s="201">
        <v>0</v>
      </c>
      <c r="Z84" s="201">
        <v>2.93</v>
      </c>
      <c r="AA84" s="201">
        <v>1.04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11.68</v>
      </c>
      <c r="AL84" s="201">
        <v>0</v>
      </c>
      <c r="AM84" s="201">
        <v>0</v>
      </c>
      <c r="AN84" s="201">
        <v>0</v>
      </c>
      <c r="AO84" s="201">
        <v>219.7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28.25</v>
      </c>
      <c r="K85" s="201">
        <v>4.5599999999999996</v>
      </c>
      <c r="L85" s="201">
        <v>114.8</v>
      </c>
      <c r="M85" s="201">
        <v>1.04</v>
      </c>
      <c r="N85" s="201">
        <v>0.67</v>
      </c>
      <c r="O85" s="201">
        <v>0</v>
      </c>
      <c r="P85" s="201">
        <v>1.55</v>
      </c>
      <c r="Q85" s="201">
        <v>3.48</v>
      </c>
      <c r="R85" s="201">
        <v>0.47</v>
      </c>
      <c r="S85" s="201">
        <v>0.3</v>
      </c>
      <c r="T85" s="201">
        <v>0</v>
      </c>
      <c r="U85" s="201">
        <v>4.83</v>
      </c>
      <c r="V85" s="201">
        <v>0.24</v>
      </c>
      <c r="W85" s="201">
        <v>0.54</v>
      </c>
      <c r="X85" s="201">
        <v>1.71</v>
      </c>
      <c r="Y85" s="201">
        <v>0</v>
      </c>
      <c r="Z85" s="201">
        <v>2.93</v>
      </c>
      <c r="AA85" s="201">
        <v>1.04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11.68</v>
      </c>
      <c r="AL85" s="201">
        <v>0</v>
      </c>
      <c r="AM85" s="201">
        <v>0</v>
      </c>
      <c r="AN85" s="201">
        <v>0</v>
      </c>
      <c r="AO85" s="201">
        <v>219.7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28.25</v>
      </c>
      <c r="K86" s="201">
        <v>4.5599999999999996</v>
      </c>
      <c r="L86" s="201">
        <v>106.61</v>
      </c>
      <c r="M86" s="201">
        <v>1.04</v>
      </c>
      <c r="N86" s="201">
        <v>0.67</v>
      </c>
      <c r="O86" s="201">
        <v>0</v>
      </c>
      <c r="P86" s="201">
        <v>1.55</v>
      </c>
      <c r="Q86" s="201">
        <v>3.47</v>
      </c>
      <c r="R86" s="201">
        <v>0.47</v>
      </c>
      <c r="S86" s="201">
        <v>0.3</v>
      </c>
      <c r="T86" s="201">
        <v>0</v>
      </c>
      <c r="U86" s="201">
        <v>4.83</v>
      </c>
      <c r="V86" s="201">
        <v>0.24</v>
      </c>
      <c r="W86" s="201">
        <v>0.54</v>
      </c>
      <c r="X86" s="201">
        <v>1.71</v>
      </c>
      <c r="Y86" s="201">
        <v>0</v>
      </c>
      <c r="Z86" s="201">
        <v>2.93</v>
      </c>
      <c r="AA86" s="201">
        <v>1.04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11.68</v>
      </c>
      <c r="AL86" s="201">
        <v>0</v>
      </c>
      <c r="AM86" s="201">
        <v>0</v>
      </c>
      <c r="AN86" s="201">
        <v>0</v>
      </c>
      <c r="AO86" s="201">
        <v>219.7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28.25</v>
      </c>
      <c r="K87" s="201">
        <v>4.5599999999999996</v>
      </c>
      <c r="L87" s="201">
        <v>106.61</v>
      </c>
      <c r="M87" s="201">
        <v>1.04</v>
      </c>
      <c r="N87" s="201">
        <v>0.67</v>
      </c>
      <c r="O87" s="201">
        <v>0</v>
      </c>
      <c r="P87" s="201">
        <v>1.55</v>
      </c>
      <c r="Q87" s="201">
        <v>3.47</v>
      </c>
      <c r="R87" s="201">
        <v>0.47</v>
      </c>
      <c r="S87" s="201">
        <v>0.3</v>
      </c>
      <c r="T87" s="201">
        <v>0</v>
      </c>
      <c r="U87" s="201">
        <v>4.83</v>
      </c>
      <c r="V87" s="201">
        <v>0.24</v>
      </c>
      <c r="W87" s="201">
        <v>0.54</v>
      </c>
      <c r="X87" s="201">
        <v>1.71</v>
      </c>
      <c r="Y87" s="201">
        <v>0</v>
      </c>
      <c r="Z87" s="201">
        <v>2.93</v>
      </c>
      <c r="AA87" s="201">
        <v>1.04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11.68</v>
      </c>
      <c r="AL87" s="201">
        <v>0</v>
      </c>
      <c r="AM87" s="201">
        <v>0</v>
      </c>
      <c r="AN87" s="201">
        <v>0</v>
      </c>
      <c r="AO87" s="201">
        <v>219.7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28.25</v>
      </c>
      <c r="K88" s="201">
        <v>4.5599999999999996</v>
      </c>
      <c r="L88" s="201">
        <v>106.61</v>
      </c>
      <c r="M88" s="201">
        <v>1.04</v>
      </c>
      <c r="N88" s="201">
        <v>0.67</v>
      </c>
      <c r="O88" s="201">
        <v>0</v>
      </c>
      <c r="P88" s="201">
        <v>1.55</v>
      </c>
      <c r="Q88" s="201">
        <v>3.47</v>
      </c>
      <c r="R88" s="201">
        <v>0.47</v>
      </c>
      <c r="S88" s="201">
        <v>0.3</v>
      </c>
      <c r="T88" s="201">
        <v>0</v>
      </c>
      <c r="U88" s="201">
        <v>4.83</v>
      </c>
      <c r="V88" s="201">
        <v>0.24</v>
      </c>
      <c r="W88" s="201">
        <v>0.54</v>
      </c>
      <c r="X88" s="201">
        <v>1.71</v>
      </c>
      <c r="Y88" s="201">
        <v>0</v>
      </c>
      <c r="Z88" s="201">
        <v>2.93</v>
      </c>
      <c r="AA88" s="201">
        <v>1.04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11.68</v>
      </c>
      <c r="AL88" s="201">
        <v>0</v>
      </c>
      <c r="AM88" s="201">
        <v>0</v>
      </c>
      <c r="AN88" s="201">
        <v>0</v>
      </c>
      <c r="AO88" s="201">
        <v>219.7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28.25</v>
      </c>
      <c r="K89" s="201">
        <v>4.5599999999999996</v>
      </c>
      <c r="L89" s="201">
        <v>106.61</v>
      </c>
      <c r="M89" s="201">
        <v>1.04</v>
      </c>
      <c r="N89" s="201">
        <v>0.67</v>
      </c>
      <c r="O89" s="201">
        <v>0</v>
      </c>
      <c r="P89" s="201">
        <v>1.55</v>
      </c>
      <c r="Q89" s="201">
        <v>3.47</v>
      </c>
      <c r="R89" s="201">
        <v>0.47</v>
      </c>
      <c r="S89" s="201">
        <v>0.3</v>
      </c>
      <c r="T89" s="201">
        <v>0</v>
      </c>
      <c r="U89" s="201">
        <v>4.83</v>
      </c>
      <c r="V89" s="201">
        <v>0.24</v>
      </c>
      <c r="W89" s="201">
        <v>0.54</v>
      </c>
      <c r="X89" s="201">
        <v>1.71</v>
      </c>
      <c r="Y89" s="201">
        <v>0</v>
      </c>
      <c r="Z89" s="201">
        <v>2.93</v>
      </c>
      <c r="AA89" s="201">
        <v>1.04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219.7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28.25</v>
      </c>
      <c r="K90" s="201">
        <v>4.5599999999999996</v>
      </c>
      <c r="L90" s="201">
        <v>106.61</v>
      </c>
      <c r="M90" s="201">
        <v>1.04</v>
      </c>
      <c r="N90" s="201">
        <v>0.67</v>
      </c>
      <c r="O90" s="201">
        <v>0</v>
      </c>
      <c r="P90" s="201">
        <v>1.55</v>
      </c>
      <c r="Q90" s="201">
        <v>3.47</v>
      </c>
      <c r="R90" s="201">
        <v>0.47</v>
      </c>
      <c r="S90" s="201">
        <v>0.3</v>
      </c>
      <c r="T90" s="201">
        <v>0</v>
      </c>
      <c r="U90" s="201">
        <v>4.83</v>
      </c>
      <c r="V90" s="201">
        <v>0.24</v>
      </c>
      <c r="W90" s="201">
        <v>0.54</v>
      </c>
      <c r="X90" s="201">
        <v>1.71</v>
      </c>
      <c r="Y90" s="201">
        <v>0</v>
      </c>
      <c r="Z90" s="201">
        <v>2.93</v>
      </c>
      <c r="AA90" s="201">
        <v>1.04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219.7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28.25</v>
      </c>
      <c r="K91" s="201">
        <v>4.5599999999999996</v>
      </c>
      <c r="L91" s="201">
        <v>82.55</v>
      </c>
      <c r="M91" s="201">
        <v>1.04</v>
      </c>
      <c r="N91" s="201">
        <v>0.67</v>
      </c>
      <c r="O91" s="201">
        <v>0</v>
      </c>
      <c r="P91" s="201">
        <v>1.55</v>
      </c>
      <c r="Q91" s="201">
        <v>3.47</v>
      </c>
      <c r="R91" s="201">
        <v>0.47</v>
      </c>
      <c r="S91" s="201">
        <v>0.3</v>
      </c>
      <c r="T91" s="201">
        <v>0</v>
      </c>
      <c r="U91" s="201">
        <v>4.83</v>
      </c>
      <c r="V91" s="201">
        <v>0.24</v>
      </c>
      <c r="W91" s="201">
        <v>0.54</v>
      </c>
      <c r="X91" s="201">
        <v>1.71</v>
      </c>
      <c r="Y91" s="201">
        <v>0</v>
      </c>
      <c r="Z91" s="201">
        <v>2.93</v>
      </c>
      <c r="AA91" s="201">
        <v>1.04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13.64</v>
      </c>
      <c r="AL91" s="201">
        <v>0</v>
      </c>
      <c r="AM91" s="201">
        <v>0</v>
      </c>
      <c r="AN91" s="201">
        <v>0</v>
      </c>
      <c r="AO91" s="201">
        <v>219.7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28.25</v>
      </c>
      <c r="K92" s="201">
        <v>4.57</v>
      </c>
      <c r="L92" s="201">
        <v>82.55</v>
      </c>
      <c r="M92" s="201">
        <v>1.04</v>
      </c>
      <c r="N92" s="201">
        <v>0.67</v>
      </c>
      <c r="O92" s="201">
        <v>0</v>
      </c>
      <c r="P92" s="201">
        <v>1.55</v>
      </c>
      <c r="Q92" s="201">
        <v>3.47</v>
      </c>
      <c r="R92" s="201">
        <v>0.47</v>
      </c>
      <c r="S92" s="201">
        <v>0.3</v>
      </c>
      <c r="T92" s="201">
        <v>0</v>
      </c>
      <c r="U92" s="201">
        <v>4.83</v>
      </c>
      <c r="V92" s="201">
        <v>0.24</v>
      </c>
      <c r="W92" s="201">
        <v>0.54</v>
      </c>
      <c r="X92" s="201">
        <v>1.71</v>
      </c>
      <c r="Y92" s="201">
        <v>0</v>
      </c>
      <c r="Z92" s="201">
        <v>2.93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19.600000000000001</v>
      </c>
      <c r="AL92" s="201">
        <v>0</v>
      </c>
      <c r="AM92" s="201">
        <v>0</v>
      </c>
      <c r="AN92" s="201">
        <v>0</v>
      </c>
      <c r="AO92" s="201">
        <v>219.7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28.25</v>
      </c>
      <c r="K93" s="201">
        <v>4.51</v>
      </c>
      <c r="L93" s="201">
        <v>82.55</v>
      </c>
      <c r="M93" s="201">
        <v>1.04</v>
      </c>
      <c r="N93" s="201">
        <v>0.67</v>
      </c>
      <c r="O93" s="201">
        <v>0</v>
      </c>
      <c r="P93" s="201">
        <v>1.55</v>
      </c>
      <c r="Q93" s="201">
        <v>3.47</v>
      </c>
      <c r="R93" s="201">
        <v>0.47</v>
      </c>
      <c r="S93" s="201">
        <v>0.3</v>
      </c>
      <c r="T93" s="201">
        <v>0</v>
      </c>
      <c r="U93" s="201">
        <v>4.83</v>
      </c>
      <c r="V93" s="201">
        <v>0.24</v>
      </c>
      <c r="W93" s="201">
        <v>0.54</v>
      </c>
      <c r="X93" s="201">
        <v>1.71</v>
      </c>
      <c r="Y93" s="201">
        <v>0</v>
      </c>
      <c r="Z93" s="201">
        <v>2.93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19.600000000000001</v>
      </c>
      <c r="AL93" s="201">
        <v>0</v>
      </c>
      <c r="AM93" s="201">
        <v>0</v>
      </c>
      <c r="AN93" s="201">
        <v>0</v>
      </c>
      <c r="AO93" s="201">
        <v>219.7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28.25</v>
      </c>
      <c r="K94" s="201">
        <v>4.51</v>
      </c>
      <c r="L94" s="201">
        <v>64.260000000000005</v>
      </c>
      <c r="M94" s="201">
        <v>1.04</v>
      </c>
      <c r="N94" s="201">
        <v>0.67</v>
      </c>
      <c r="O94" s="201">
        <v>0</v>
      </c>
      <c r="P94" s="201">
        <v>1.55</v>
      </c>
      <c r="Q94" s="201">
        <v>3.47</v>
      </c>
      <c r="R94" s="201">
        <v>0.47</v>
      </c>
      <c r="S94" s="201">
        <v>0.3</v>
      </c>
      <c r="T94" s="201">
        <v>0</v>
      </c>
      <c r="U94" s="201">
        <v>4.83</v>
      </c>
      <c r="V94" s="201">
        <v>0.24</v>
      </c>
      <c r="W94" s="201">
        <v>0.54</v>
      </c>
      <c r="X94" s="201">
        <v>1.71</v>
      </c>
      <c r="Y94" s="201">
        <v>0</v>
      </c>
      <c r="Z94" s="201">
        <v>2.93</v>
      </c>
      <c r="AA94" s="201">
        <v>1.04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19.600000000000001</v>
      </c>
      <c r="AL94" s="201">
        <v>0</v>
      </c>
      <c r="AM94" s="201">
        <v>0</v>
      </c>
      <c r="AN94" s="201">
        <v>0</v>
      </c>
      <c r="AO94" s="201">
        <v>219.7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28.25</v>
      </c>
      <c r="K95" s="201">
        <v>4.51</v>
      </c>
      <c r="L95" s="201">
        <v>64.260000000000005</v>
      </c>
      <c r="M95" s="201">
        <v>1.04</v>
      </c>
      <c r="N95" s="201">
        <v>0.67</v>
      </c>
      <c r="O95" s="201">
        <v>0</v>
      </c>
      <c r="P95" s="201">
        <v>1.55</v>
      </c>
      <c r="Q95" s="201">
        <v>3.47</v>
      </c>
      <c r="R95" s="201">
        <v>0.47</v>
      </c>
      <c r="S95" s="201">
        <v>0.3</v>
      </c>
      <c r="T95" s="201">
        <v>0</v>
      </c>
      <c r="U95" s="201">
        <v>4.83</v>
      </c>
      <c r="V95" s="201">
        <v>0.24</v>
      </c>
      <c r="W95" s="201">
        <v>0.54</v>
      </c>
      <c r="X95" s="201">
        <v>1.71</v>
      </c>
      <c r="Y95" s="201">
        <v>0</v>
      </c>
      <c r="Z95" s="201">
        <v>2.93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19.600000000000001</v>
      </c>
      <c r="AL95" s="201">
        <v>0</v>
      </c>
      <c r="AM95" s="201">
        <v>0</v>
      </c>
      <c r="AN95" s="201">
        <v>0</v>
      </c>
      <c r="AO95" s="201">
        <v>219.7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28.25</v>
      </c>
      <c r="K96" s="201">
        <v>4.51</v>
      </c>
      <c r="L96" s="201">
        <v>64.260000000000005</v>
      </c>
      <c r="M96" s="201">
        <v>1.04</v>
      </c>
      <c r="N96" s="201">
        <v>0.67</v>
      </c>
      <c r="O96" s="201">
        <v>0</v>
      </c>
      <c r="P96" s="201">
        <v>1.55</v>
      </c>
      <c r="Q96" s="201">
        <v>3.47</v>
      </c>
      <c r="R96" s="201">
        <v>0.47</v>
      </c>
      <c r="S96" s="201">
        <v>0.3</v>
      </c>
      <c r="T96" s="201">
        <v>0</v>
      </c>
      <c r="U96" s="201">
        <v>4.83</v>
      </c>
      <c r="V96" s="201">
        <v>0.24</v>
      </c>
      <c r="W96" s="201">
        <v>0.54</v>
      </c>
      <c r="X96" s="201">
        <v>1.71</v>
      </c>
      <c r="Y96" s="201">
        <v>0</v>
      </c>
      <c r="Z96" s="201">
        <v>2.93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19.600000000000001</v>
      </c>
      <c r="AL96" s="201">
        <v>0</v>
      </c>
      <c r="AM96" s="201">
        <v>0</v>
      </c>
      <c r="AN96" s="201">
        <v>0</v>
      </c>
      <c r="AO96" s="201">
        <v>219.7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28.25</v>
      </c>
      <c r="K97" s="201">
        <v>4.51</v>
      </c>
      <c r="L97" s="201">
        <v>64.260000000000005</v>
      </c>
      <c r="M97" s="201">
        <v>1.04</v>
      </c>
      <c r="N97" s="201">
        <v>0.67</v>
      </c>
      <c r="O97" s="201">
        <v>0</v>
      </c>
      <c r="P97" s="201">
        <v>1.55</v>
      </c>
      <c r="Q97" s="201">
        <v>3.47</v>
      </c>
      <c r="R97" s="201">
        <v>0.47</v>
      </c>
      <c r="S97" s="201">
        <v>0.3</v>
      </c>
      <c r="T97" s="201">
        <v>0</v>
      </c>
      <c r="U97" s="201">
        <v>4.83</v>
      </c>
      <c r="V97" s="201">
        <v>0.24</v>
      </c>
      <c r="W97" s="201">
        <v>0.54</v>
      </c>
      <c r="X97" s="201">
        <v>1.71</v>
      </c>
      <c r="Y97" s="201">
        <v>0</v>
      </c>
      <c r="Z97" s="201">
        <v>2.93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19.600000000000001</v>
      </c>
      <c r="AL97" s="201">
        <v>0</v>
      </c>
      <c r="AM97" s="201">
        <v>0</v>
      </c>
      <c r="AN97" s="201">
        <v>0</v>
      </c>
      <c r="AO97" s="201">
        <v>219.7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28.25</v>
      </c>
      <c r="K98" s="201">
        <v>4.51</v>
      </c>
      <c r="L98" s="201">
        <v>64.260000000000005</v>
      </c>
      <c r="M98" s="201">
        <v>1.04</v>
      </c>
      <c r="N98" s="201">
        <v>0.67</v>
      </c>
      <c r="O98" s="201">
        <v>0</v>
      </c>
      <c r="P98" s="201">
        <v>1.55</v>
      </c>
      <c r="Q98" s="201">
        <v>3.47</v>
      </c>
      <c r="R98" s="201">
        <v>0.47</v>
      </c>
      <c r="S98" s="201">
        <v>0.3</v>
      </c>
      <c r="T98" s="201">
        <v>0</v>
      </c>
      <c r="U98" s="201">
        <v>4.83</v>
      </c>
      <c r="V98" s="201">
        <v>0.24</v>
      </c>
      <c r="W98" s="201">
        <v>0.54</v>
      </c>
      <c r="X98" s="201">
        <v>1.71</v>
      </c>
      <c r="Y98" s="201">
        <v>0</v>
      </c>
      <c r="Z98" s="201">
        <v>2.93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19.600000000000001</v>
      </c>
      <c r="AL98" s="201">
        <v>0</v>
      </c>
      <c r="AM98" s="201">
        <v>0</v>
      </c>
      <c r="AN98" s="201">
        <v>0</v>
      </c>
      <c r="AO98" s="201">
        <v>219.7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0.31356749999999983</v>
      </c>
      <c r="E99">
        <f t="shared" si="0"/>
        <v>0</v>
      </c>
      <c r="F99">
        <f t="shared" si="0"/>
        <v>0</v>
      </c>
      <c r="G99">
        <f t="shared" si="0"/>
        <v>0.50915999999999961</v>
      </c>
      <c r="H99">
        <f t="shared" si="0"/>
        <v>0</v>
      </c>
      <c r="I99">
        <f t="shared" si="0"/>
        <v>0</v>
      </c>
      <c r="J99">
        <f t="shared" si="0"/>
        <v>0.6553699999999999</v>
      </c>
      <c r="K99">
        <f t="shared" si="0"/>
        <v>0.10916250000000002</v>
      </c>
      <c r="L99">
        <f t="shared" si="0"/>
        <v>5.0936849999999909</v>
      </c>
      <c r="M99">
        <f t="shared" si="0"/>
        <v>2.4992500000000042E-2</v>
      </c>
      <c r="N99">
        <f t="shared" si="0"/>
        <v>1.6090000000000028E-2</v>
      </c>
      <c r="O99">
        <f t="shared" si="0"/>
        <v>0</v>
      </c>
      <c r="P99">
        <f t="shared" si="0"/>
        <v>3.7199999999999997E-2</v>
      </c>
      <c r="Q99">
        <f t="shared" si="0"/>
        <v>7.9275000000000123E-2</v>
      </c>
      <c r="R99">
        <f t="shared" si="0"/>
        <v>7.9825000000000187E-2</v>
      </c>
      <c r="S99">
        <f t="shared" si="0"/>
        <v>7.144500000000005E-2</v>
      </c>
      <c r="T99">
        <f t="shared" si="0"/>
        <v>0</v>
      </c>
      <c r="U99">
        <f t="shared" si="0"/>
        <v>0.1161049999999999</v>
      </c>
      <c r="V99">
        <f t="shared" si="0"/>
        <v>3.8965000000000076E-2</v>
      </c>
      <c r="W99">
        <f t="shared" si="0"/>
        <v>2.1975000000000057E-2</v>
      </c>
      <c r="X99">
        <f t="shared" si="0"/>
        <v>7.0372500000000018E-2</v>
      </c>
      <c r="Y99">
        <f t="shared" si="0"/>
        <v>0</v>
      </c>
      <c r="Z99">
        <f t="shared" si="0"/>
        <v>0.80038249999999822</v>
      </c>
      <c r="AA99">
        <f t="shared" si="0"/>
        <v>0.29937000000000002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0.29627999999999938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5.2292000000000032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-8</v>
      </c>
      <c r="D70" s="82">
        <v>0</v>
      </c>
      <c r="E70" s="82">
        <v>0</v>
      </c>
      <c r="F70" s="82">
        <v>0</v>
      </c>
      <c r="G70" s="82">
        <v>-8</v>
      </c>
      <c r="H70" s="76"/>
      <c r="I70" s="31">
        <v>68</v>
      </c>
      <c r="J70" s="82">
        <v>8</v>
      </c>
      <c r="K70" s="82">
        <v>0</v>
      </c>
      <c r="L70" s="82">
        <v>0</v>
      </c>
      <c r="M70" s="82">
        <v>0</v>
      </c>
      <c r="N70" s="82">
        <v>8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8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-8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80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80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8</v>
      </c>
      <c r="DG70" s="81">
        <f t="shared" si="60"/>
        <v>-8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-32</v>
      </c>
      <c r="D71" s="82">
        <v>0</v>
      </c>
      <c r="E71" s="82">
        <v>0</v>
      </c>
      <c r="F71" s="82">
        <v>0</v>
      </c>
      <c r="G71" s="82">
        <v>-32</v>
      </c>
      <c r="H71" s="76"/>
      <c r="I71" s="31">
        <v>69</v>
      </c>
      <c r="J71" s="82">
        <v>32</v>
      </c>
      <c r="K71" s="82">
        <v>0</v>
      </c>
      <c r="L71" s="82">
        <v>0</v>
      </c>
      <c r="M71" s="82">
        <v>0</v>
      </c>
      <c r="N71" s="82">
        <v>32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320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320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32</v>
      </c>
      <c r="DG71" s="81">
        <f t="shared" si="60"/>
        <v>-32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-7</v>
      </c>
      <c r="D72" s="82">
        <v>0</v>
      </c>
      <c r="E72" s="82">
        <v>0</v>
      </c>
      <c r="F72" s="82">
        <v>0</v>
      </c>
      <c r="G72" s="82">
        <v>-7</v>
      </c>
      <c r="H72" s="76"/>
      <c r="I72" s="31">
        <v>70</v>
      </c>
      <c r="J72" s="82">
        <v>7</v>
      </c>
      <c r="K72" s="82">
        <v>0</v>
      </c>
      <c r="L72" s="82">
        <v>0</v>
      </c>
      <c r="M72" s="82">
        <v>0</v>
      </c>
      <c r="N72" s="82">
        <v>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70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70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7</v>
      </c>
      <c r="DG72" s="81">
        <f t="shared" si="60"/>
        <v>-7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-137</v>
      </c>
      <c r="G77" s="82">
        <v>-137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137</v>
      </c>
      <c r="AF77" s="82">
        <v>0</v>
      </c>
      <c r="AG77" s="82">
        <v>0</v>
      </c>
      <c r="AH77" s="82">
        <v>0</v>
      </c>
      <c r="AI77" s="82">
        <v>137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137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1370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1370</v>
      </c>
      <c r="DF77" s="81">
        <f t="shared" si="59"/>
        <v>137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-137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-35</v>
      </c>
      <c r="D78" s="82">
        <v>0</v>
      </c>
      <c r="E78" s="82">
        <v>0</v>
      </c>
      <c r="F78" s="82">
        <v>-106</v>
      </c>
      <c r="G78" s="82">
        <v>-141</v>
      </c>
      <c r="H78" s="76"/>
      <c r="I78" s="31">
        <v>76</v>
      </c>
      <c r="J78" s="82">
        <v>35</v>
      </c>
      <c r="K78" s="82">
        <v>0</v>
      </c>
      <c r="L78" s="82">
        <v>0</v>
      </c>
      <c r="M78" s="82">
        <v>0</v>
      </c>
      <c r="N78" s="82">
        <v>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106</v>
      </c>
      <c r="AF78" s="82">
        <v>0</v>
      </c>
      <c r="AG78" s="82">
        <v>0</v>
      </c>
      <c r="AH78" s="82">
        <v>0</v>
      </c>
      <c r="AI78" s="82">
        <v>106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1060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1060</v>
      </c>
      <c r="DF78" s="81">
        <f t="shared" si="59"/>
        <v>141</v>
      </c>
      <c r="DG78" s="81">
        <f t="shared" si="60"/>
        <v>-35</v>
      </c>
      <c r="DH78" s="81">
        <f t="shared" si="61"/>
        <v>0</v>
      </c>
      <c r="DI78" s="81">
        <f t="shared" si="62"/>
        <v>0</v>
      </c>
      <c r="DJ78" s="81">
        <f t="shared" si="63"/>
        <v>-106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-30</v>
      </c>
      <c r="D79" s="82">
        <v>0</v>
      </c>
      <c r="E79" s="82">
        <v>0</v>
      </c>
      <c r="F79" s="82">
        <v>-136</v>
      </c>
      <c r="G79" s="82">
        <v>-166</v>
      </c>
      <c r="H79" s="76"/>
      <c r="I79" s="31">
        <v>77</v>
      </c>
      <c r="J79" s="82">
        <v>30</v>
      </c>
      <c r="K79" s="82">
        <v>0</v>
      </c>
      <c r="L79" s="82">
        <v>0</v>
      </c>
      <c r="M79" s="82">
        <v>0</v>
      </c>
      <c r="N79" s="82">
        <v>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136</v>
      </c>
      <c r="AF79" s="82">
        <v>0</v>
      </c>
      <c r="AG79" s="82">
        <v>0</v>
      </c>
      <c r="AH79" s="82">
        <v>0</v>
      </c>
      <c r="AI79" s="82">
        <v>136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136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-136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1360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1360</v>
      </c>
      <c r="DF79" s="81">
        <f t="shared" si="59"/>
        <v>166</v>
      </c>
      <c r="DG79" s="81">
        <f t="shared" si="60"/>
        <v>-30</v>
      </c>
      <c r="DH79" s="81">
        <f t="shared" si="61"/>
        <v>0</v>
      </c>
      <c r="DI79" s="81">
        <f t="shared" si="62"/>
        <v>0</v>
      </c>
      <c r="DJ79" s="81">
        <f t="shared" si="63"/>
        <v>-136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-30</v>
      </c>
      <c r="D80" s="82">
        <v>0</v>
      </c>
      <c r="E80" s="82">
        <v>0</v>
      </c>
      <c r="F80" s="82">
        <v>-131</v>
      </c>
      <c r="G80" s="82">
        <v>-161</v>
      </c>
      <c r="H80" s="76"/>
      <c r="I80" s="31">
        <v>78</v>
      </c>
      <c r="J80" s="82">
        <v>30</v>
      </c>
      <c r="K80" s="82">
        <v>0</v>
      </c>
      <c r="L80" s="82">
        <v>0</v>
      </c>
      <c r="M80" s="82">
        <v>0</v>
      </c>
      <c r="N80" s="82">
        <v>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131</v>
      </c>
      <c r="AF80" s="82">
        <v>0</v>
      </c>
      <c r="AG80" s="82">
        <v>0</v>
      </c>
      <c r="AH80" s="82">
        <v>0</v>
      </c>
      <c r="AI80" s="82">
        <v>131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-131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1310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1310</v>
      </c>
      <c r="DF80" s="81">
        <f t="shared" si="59"/>
        <v>161</v>
      </c>
      <c r="DG80" s="81">
        <f t="shared" si="60"/>
        <v>-30</v>
      </c>
      <c r="DH80" s="81">
        <f t="shared" si="61"/>
        <v>0</v>
      </c>
      <c r="DI80" s="81">
        <f t="shared" si="62"/>
        <v>0</v>
      </c>
      <c r="DJ80" s="81">
        <f t="shared" si="63"/>
        <v>-131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-118</v>
      </c>
      <c r="G81" s="82">
        <v>-153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118</v>
      </c>
      <c r="AF81" s="82">
        <v>0</v>
      </c>
      <c r="AG81" s="82">
        <v>0</v>
      </c>
      <c r="AH81" s="82">
        <v>0</v>
      </c>
      <c r="AI81" s="82">
        <v>118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1180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1180</v>
      </c>
      <c r="DF81" s="81">
        <f t="shared" si="59"/>
        <v>153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-118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-45</v>
      </c>
      <c r="D82" s="82">
        <v>0</v>
      </c>
      <c r="E82" s="82">
        <v>0</v>
      </c>
      <c r="F82" s="82">
        <v>-90</v>
      </c>
      <c r="G82" s="82">
        <v>-135</v>
      </c>
      <c r="H82" s="76"/>
      <c r="I82" s="31">
        <v>80</v>
      </c>
      <c r="J82" s="82">
        <v>45</v>
      </c>
      <c r="K82" s="82">
        <v>0</v>
      </c>
      <c r="L82" s="82">
        <v>0</v>
      </c>
      <c r="M82" s="82">
        <v>0</v>
      </c>
      <c r="N82" s="82">
        <v>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90</v>
      </c>
      <c r="AF82" s="82">
        <v>0</v>
      </c>
      <c r="AG82" s="82">
        <v>0</v>
      </c>
      <c r="AH82" s="82">
        <v>0</v>
      </c>
      <c r="AI82" s="82">
        <v>90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900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900</v>
      </c>
      <c r="DF82" s="81">
        <f t="shared" si="59"/>
        <v>135</v>
      </c>
      <c r="DG82" s="81">
        <f t="shared" si="60"/>
        <v>-45</v>
      </c>
      <c r="DH82" s="81">
        <f t="shared" si="61"/>
        <v>0</v>
      </c>
      <c r="DI82" s="81">
        <f t="shared" si="62"/>
        <v>0</v>
      </c>
      <c r="DJ82" s="81">
        <f t="shared" si="63"/>
        <v>-90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-52.92</v>
      </c>
      <c r="D83" s="82">
        <v>0</v>
      </c>
      <c r="E83" s="82">
        <v>0</v>
      </c>
      <c r="F83" s="82">
        <v>-72.08</v>
      </c>
      <c r="G83" s="82">
        <v>-125</v>
      </c>
      <c r="H83" s="76"/>
      <c r="I83" s="31">
        <v>81</v>
      </c>
      <c r="J83" s="82">
        <v>52.92</v>
      </c>
      <c r="K83" s="82">
        <v>0</v>
      </c>
      <c r="L83" s="82">
        <v>0</v>
      </c>
      <c r="M83" s="82">
        <v>0</v>
      </c>
      <c r="N83" s="82">
        <v>52.92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72.08</v>
      </c>
      <c r="AF83" s="82">
        <v>0</v>
      </c>
      <c r="AG83" s="82">
        <v>0</v>
      </c>
      <c r="AH83" s="82">
        <v>0</v>
      </c>
      <c r="AI83" s="82">
        <v>72.08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52.92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-52.92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72.08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-72.08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529.20000000000005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529.20000000000005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720.8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720.8</v>
      </c>
      <c r="DF83" s="81">
        <f t="shared" si="59"/>
        <v>125</v>
      </c>
      <c r="DG83" s="81">
        <f t="shared" si="60"/>
        <v>-52.92</v>
      </c>
      <c r="DH83" s="81">
        <f t="shared" si="61"/>
        <v>0</v>
      </c>
      <c r="DI83" s="81">
        <f t="shared" si="62"/>
        <v>0</v>
      </c>
      <c r="DJ83" s="81">
        <f t="shared" si="63"/>
        <v>-72.08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-57.576999999999998</v>
      </c>
      <c r="D84" s="82">
        <v>0</v>
      </c>
      <c r="E84" s="82">
        <v>0</v>
      </c>
      <c r="F84" s="82">
        <v>-78.423000000000002</v>
      </c>
      <c r="G84" s="82">
        <v>-136</v>
      </c>
      <c r="H84" s="76"/>
      <c r="I84" s="31">
        <v>82</v>
      </c>
      <c r="J84" s="82">
        <v>57.576999999999998</v>
      </c>
      <c r="K84" s="82">
        <v>0</v>
      </c>
      <c r="L84" s="82">
        <v>0</v>
      </c>
      <c r="M84" s="82">
        <v>0</v>
      </c>
      <c r="N84" s="82">
        <v>57.576999999999998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78.423000000000002</v>
      </c>
      <c r="AF84" s="82">
        <v>0</v>
      </c>
      <c r="AG84" s="82">
        <v>0</v>
      </c>
      <c r="AH84" s="82">
        <v>0</v>
      </c>
      <c r="AI84" s="82">
        <v>78.423000000000002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57.576999999999998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-57.576999999999998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78.423000000000002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-78.423000000000002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575.77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575.77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784.23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784.23</v>
      </c>
      <c r="DF84" s="81">
        <f t="shared" si="59"/>
        <v>136</v>
      </c>
      <c r="DG84" s="81">
        <f t="shared" si="60"/>
        <v>-57.576999999999998</v>
      </c>
      <c r="DH84" s="81">
        <f t="shared" si="61"/>
        <v>0</v>
      </c>
      <c r="DI84" s="81">
        <f t="shared" si="62"/>
        <v>0</v>
      </c>
      <c r="DJ84" s="81">
        <f t="shared" si="63"/>
        <v>-78.423000000000002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-60</v>
      </c>
      <c r="D85" s="82">
        <v>0</v>
      </c>
      <c r="E85" s="82">
        <v>0</v>
      </c>
      <c r="F85" s="82">
        <v>-121</v>
      </c>
      <c r="G85" s="82">
        <v>-181</v>
      </c>
      <c r="H85" s="76"/>
      <c r="I85" s="31">
        <v>83</v>
      </c>
      <c r="J85" s="82">
        <v>60</v>
      </c>
      <c r="K85" s="82">
        <v>0</v>
      </c>
      <c r="L85" s="82">
        <v>0</v>
      </c>
      <c r="M85" s="82">
        <v>0</v>
      </c>
      <c r="N85" s="82">
        <v>60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121</v>
      </c>
      <c r="AF85" s="82">
        <v>0</v>
      </c>
      <c r="AG85" s="82">
        <v>0</v>
      </c>
      <c r="AH85" s="82">
        <v>0</v>
      </c>
      <c r="AI85" s="82">
        <v>121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1210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1210</v>
      </c>
      <c r="DF85" s="81">
        <f t="shared" si="59"/>
        <v>181</v>
      </c>
      <c r="DG85" s="81">
        <f t="shared" si="60"/>
        <v>-60</v>
      </c>
      <c r="DH85" s="81">
        <f t="shared" si="61"/>
        <v>0</v>
      </c>
      <c r="DI85" s="81">
        <f t="shared" si="62"/>
        <v>0</v>
      </c>
      <c r="DJ85" s="81">
        <f t="shared" si="63"/>
        <v>-121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-65</v>
      </c>
      <c r="D86" s="82">
        <v>0</v>
      </c>
      <c r="E86" s="82">
        <v>0</v>
      </c>
      <c r="F86" s="82">
        <v>-145</v>
      </c>
      <c r="G86" s="82">
        <v>-210</v>
      </c>
      <c r="H86" s="76"/>
      <c r="I86" s="31">
        <v>84</v>
      </c>
      <c r="J86" s="82">
        <v>65</v>
      </c>
      <c r="K86" s="82">
        <v>0</v>
      </c>
      <c r="L86" s="82">
        <v>0</v>
      </c>
      <c r="M86" s="82">
        <v>0</v>
      </c>
      <c r="N86" s="82">
        <v>65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145</v>
      </c>
      <c r="AF86" s="82">
        <v>0</v>
      </c>
      <c r="AG86" s="82">
        <v>0</v>
      </c>
      <c r="AH86" s="82">
        <v>0</v>
      </c>
      <c r="AI86" s="82">
        <v>145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145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-145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1450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1450</v>
      </c>
      <c r="DF86" s="81">
        <f t="shared" si="59"/>
        <v>210</v>
      </c>
      <c r="DG86" s="81">
        <f t="shared" si="60"/>
        <v>-65</v>
      </c>
      <c r="DH86" s="81">
        <f t="shared" si="61"/>
        <v>0</v>
      </c>
      <c r="DI86" s="81">
        <f t="shared" si="62"/>
        <v>0</v>
      </c>
      <c r="DJ86" s="81">
        <f t="shared" si="63"/>
        <v>-145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-70.701999999999998</v>
      </c>
      <c r="D87" s="82">
        <v>0</v>
      </c>
      <c r="E87" s="82">
        <v>0</v>
      </c>
      <c r="F87" s="82">
        <v>-96.298000000000002</v>
      </c>
      <c r="G87" s="82">
        <v>-167</v>
      </c>
      <c r="H87" s="76"/>
      <c r="I87" s="31">
        <v>85</v>
      </c>
      <c r="J87" s="82">
        <v>70.701999999999998</v>
      </c>
      <c r="K87" s="82">
        <v>0</v>
      </c>
      <c r="L87" s="82">
        <v>0</v>
      </c>
      <c r="M87" s="82">
        <v>0</v>
      </c>
      <c r="N87" s="82">
        <v>70.701999999999998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96.298000000000002</v>
      </c>
      <c r="AF87" s="82">
        <v>0</v>
      </c>
      <c r="AG87" s="82">
        <v>0</v>
      </c>
      <c r="AH87" s="82">
        <v>0</v>
      </c>
      <c r="AI87" s="82">
        <v>96.298000000000002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70.701999999999998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-70.701999999999998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96.298000000000002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-96.298000000000002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707.02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707.02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962.98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962.98</v>
      </c>
      <c r="DF87" s="81">
        <f t="shared" si="59"/>
        <v>167</v>
      </c>
      <c r="DG87" s="81">
        <f t="shared" si="60"/>
        <v>-70.701999999999998</v>
      </c>
      <c r="DH87" s="81">
        <f t="shared" si="61"/>
        <v>0</v>
      </c>
      <c r="DI87" s="81">
        <f t="shared" si="62"/>
        <v>0</v>
      </c>
      <c r="DJ87" s="81">
        <f t="shared" si="63"/>
        <v>-96.298000000000002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-80</v>
      </c>
      <c r="D88" s="82">
        <v>0</v>
      </c>
      <c r="E88" s="82">
        <v>0</v>
      </c>
      <c r="F88" s="82">
        <v>-112</v>
      </c>
      <c r="G88" s="82">
        <v>-192</v>
      </c>
      <c r="H88" s="76"/>
      <c r="I88" s="31">
        <v>86</v>
      </c>
      <c r="J88" s="82">
        <v>80</v>
      </c>
      <c r="K88" s="82">
        <v>0</v>
      </c>
      <c r="L88" s="82">
        <v>0</v>
      </c>
      <c r="M88" s="82">
        <v>0</v>
      </c>
      <c r="N88" s="82">
        <v>80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112</v>
      </c>
      <c r="AF88" s="82">
        <v>0</v>
      </c>
      <c r="AG88" s="82">
        <v>0</v>
      </c>
      <c r="AH88" s="82">
        <v>0</v>
      </c>
      <c r="AI88" s="82">
        <v>112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1120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1120</v>
      </c>
      <c r="DF88" s="81">
        <f t="shared" si="59"/>
        <v>192</v>
      </c>
      <c r="DG88" s="81">
        <f t="shared" si="60"/>
        <v>-80</v>
      </c>
      <c r="DH88" s="81">
        <f t="shared" si="61"/>
        <v>0</v>
      </c>
      <c r="DI88" s="81">
        <f t="shared" si="62"/>
        <v>0</v>
      </c>
      <c r="DJ88" s="81">
        <f t="shared" si="63"/>
        <v>-112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-90</v>
      </c>
      <c r="D89" s="82">
        <v>0</v>
      </c>
      <c r="E89" s="82">
        <v>0</v>
      </c>
      <c r="F89" s="82">
        <v>-129</v>
      </c>
      <c r="G89" s="82">
        <v>-219</v>
      </c>
      <c r="H89" s="76"/>
      <c r="I89" s="31">
        <v>87</v>
      </c>
      <c r="J89" s="82">
        <v>90</v>
      </c>
      <c r="K89" s="82">
        <v>0</v>
      </c>
      <c r="L89" s="82">
        <v>0</v>
      </c>
      <c r="M89" s="82">
        <v>0</v>
      </c>
      <c r="N89" s="82">
        <v>90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129</v>
      </c>
      <c r="AF89" s="82">
        <v>0</v>
      </c>
      <c r="AG89" s="82">
        <v>0</v>
      </c>
      <c r="AH89" s="82">
        <v>0</v>
      </c>
      <c r="AI89" s="82">
        <v>129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1290</v>
      </c>
      <c r="DF89" s="81">
        <f t="shared" si="59"/>
        <v>219</v>
      </c>
      <c r="DG89" s="81">
        <f t="shared" si="60"/>
        <v>-90</v>
      </c>
      <c r="DH89" s="81">
        <f t="shared" si="61"/>
        <v>0</v>
      </c>
      <c r="DI89" s="81">
        <f t="shared" si="62"/>
        <v>0</v>
      </c>
      <c r="DJ89" s="81">
        <f t="shared" si="63"/>
        <v>-129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-85</v>
      </c>
      <c r="D90" s="82">
        <v>0</v>
      </c>
      <c r="E90" s="82">
        <v>0</v>
      </c>
      <c r="F90" s="82">
        <v>-139</v>
      </c>
      <c r="G90" s="82">
        <v>-224</v>
      </c>
      <c r="H90" s="76"/>
      <c r="I90" s="31">
        <v>88</v>
      </c>
      <c r="J90" s="82">
        <v>85</v>
      </c>
      <c r="K90" s="82">
        <v>0</v>
      </c>
      <c r="L90" s="82">
        <v>0</v>
      </c>
      <c r="M90" s="82">
        <v>0</v>
      </c>
      <c r="N90" s="82">
        <v>85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139</v>
      </c>
      <c r="AF90" s="82">
        <v>0</v>
      </c>
      <c r="AG90" s="82">
        <v>0</v>
      </c>
      <c r="AH90" s="82">
        <v>0</v>
      </c>
      <c r="AI90" s="82">
        <v>139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1390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1390</v>
      </c>
      <c r="DF90" s="81">
        <f t="shared" si="59"/>
        <v>224</v>
      </c>
      <c r="DG90" s="81">
        <f t="shared" si="60"/>
        <v>-85</v>
      </c>
      <c r="DH90" s="81">
        <f t="shared" si="61"/>
        <v>0</v>
      </c>
      <c r="DI90" s="81">
        <f t="shared" si="62"/>
        <v>0</v>
      </c>
      <c r="DJ90" s="81">
        <f t="shared" si="63"/>
        <v>-139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-87.212999999999994</v>
      </c>
      <c r="D91" s="82">
        <v>0</v>
      </c>
      <c r="E91" s="82">
        <v>0</v>
      </c>
      <c r="F91" s="82">
        <v>-118.78700000000001</v>
      </c>
      <c r="G91" s="82">
        <v>-206</v>
      </c>
      <c r="H91" s="76"/>
      <c r="I91" s="31">
        <v>89</v>
      </c>
      <c r="J91" s="82">
        <v>87.212999999999994</v>
      </c>
      <c r="K91" s="82">
        <v>0</v>
      </c>
      <c r="L91" s="82">
        <v>0</v>
      </c>
      <c r="M91" s="82">
        <v>0</v>
      </c>
      <c r="N91" s="82">
        <v>87.212999999999994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118.78700000000001</v>
      </c>
      <c r="AF91" s="82">
        <v>0</v>
      </c>
      <c r="AG91" s="82">
        <v>0</v>
      </c>
      <c r="AH91" s="82">
        <v>0</v>
      </c>
      <c r="AI91" s="82">
        <v>118.78700000000001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87.212999999999994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-87.212999999999994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118.78700000000001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-118.78700000000001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872.12999999999988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872.12999999999988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1187.8700000000001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1187.8700000000001</v>
      </c>
      <c r="DF91" s="81">
        <f t="shared" si="59"/>
        <v>206</v>
      </c>
      <c r="DG91" s="81">
        <f t="shared" si="60"/>
        <v>-87.212999999999994</v>
      </c>
      <c r="DH91" s="81">
        <f t="shared" si="61"/>
        <v>0</v>
      </c>
      <c r="DI91" s="81">
        <f t="shared" si="62"/>
        <v>0</v>
      </c>
      <c r="DJ91" s="81">
        <f t="shared" si="63"/>
        <v>-118.78700000000001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-81.709000000000003</v>
      </c>
      <c r="D92" s="82">
        <v>0</v>
      </c>
      <c r="E92" s="82">
        <v>0</v>
      </c>
      <c r="F92" s="82">
        <v>-111.291</v>
      </c>
      <c r="G92" s="82">
        <v>-193</v>
      </c>
      <c r="H92" s="76"/>
      <c r="I92" s="31">
        <v>90</v>
      </c>
      <c r="J92" s="82">
        <v>81.709000000000003</v>
      </c>
      <c r="K92" s="82">
        <v>0</v>
      </c>
      <c r="L92" s="82">
        <v>0</v>
      </c>
      <c r="M92" s="82">
        <v>0</v>
      </c>
      <c r="N92" s="82">
        <v>81.709000000000003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111.291</v>
      </c>
      <c r="AF92" s="82">
        <v>0</v>
      </c>
      <c r="AG92" s="82">
        <v>0</v>
      </c>
      <c r="AH92" s="82">
        <v>0</v>
      </c>
      <c r="AI92" s="82">
        <v>111.291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81.709000000000003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-81.709000000000003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111.291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-111.291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817.09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817.09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1112.9099999999999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1112.9099999999999</v>
      </c>
      <c r="DF92" s="81">
        <f t="shared" si="59"/>
        <v>193</v>
      </c>
      <c r="DG92" s="81">
        <f t="shared" si="60"/>
        <v>-81.709000000000003</v>
      </c>
      <c r="DH92" s="81">
        <f t="shared" si="61"/>
        <v>0</v>
      </c>
      <c r="DI92" s="81">
        <f t="shared" si="62"/>
        <v>0</v>
      </c>
      <c r="DJ92" s="81">
        <f t="shared" si="63"/>
        <v>-111.291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-82.555999999999997</v>
      </c>
      <c r="D93" s="82">
        <v>0</v>
      </c>
      <c r="E93" s="82">
        <v>0</v>
      </c>
      <c r="F93" s="82">
        <v>-112.444</v>
      </c>
      <c r="G93" s="82">
        <v>-195</v>
      </c>
      <c r="H93" s="76"/>
      <c r="I93" s="31">
        <v>91</v>
      </c>
      <c r="J93" s="82">
        <v>82.555999999999997</v>
      </c>
      <c r="K93" s="82">
        <v>0</v>
      </c>
      <c r="L93" s="82">
        <v>0</v>
      </c>
      <c r="M93" s="82">
        <v>0</v>
      </c>
      <c r="N93" s="82">
        <v>82.555999999999997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112.444</v>
      </c>
      <c r="AF93" s="82">
        <v>0</v>
      </c>
      <c r="AG93" s="82">
        <v>0</v>
      </c>
      <c r="AH93" s="82">
        <v>0</v>
      </c>
      <c r="AI93" s="82">
        <v>112.444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82.555999999999997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-82.555999999999997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112.444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-112.444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825.56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825.56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1124.44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1124.44</v>
      </c>
      <c r="DF93" s="81">
        <f t="shared" si="59"/>
        <v>195</v>
      </c>
      <c r="DG93" s="81">
        <f t="shared" si="60"/>
        <v>-82.555999999999997</v>
      </c>
      <c r="DH93" s="81">
        <f t="shared" si="61"/>
        <v>0</v>
      </c>
      <c r="DI93" s="81">
        <f t="shared" si="62"/>
        <v>0</v>
      </c>
      <c r="DJ93" s="81">
        <f t="shared" si="63"/>
        <v>-112.444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-75.781999999999996</v>
      </c>
      <c r="D94" s="82">
        <v>0</v>
      </c>
      <c r="E94" s="82">
        <v>0</v>
      </c>
      <c r="F94" s="82">
        <v>-103.218</v>
      </c>
      <c r="G94" s="82">
        <v>-179</v>
      </c>
      <c r="H94" s="76"/>
      <c r="I94" s="31">
        <v>92</v>
      </c>
      <c r="J94" s="82">
        <v>75.781999999999996</v>
      </c>
      <c r="K94" s="82">
        <v>0</v>
      </c>
      <c r="L94" s="82">
        <v>0</v>
      </c>
      <c r="M94" s="82">
        <v>0</v>
      </c>
      <c r="N94" s="82">
        <v>75.781999999999996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103.218</v>
      </c>
      <c r="AF94" s="82">
        <v>0</v>
      </c>
      <c r="AG94" s="82">
        <v>0</v>
      </c>
      <c r="AH94" s="82">
        <v>0</v>
      </c>
      <c r="AI94" s="82">
        <v>103.218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75.781999999999996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-75.781999999999996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103.218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-103.218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757.81999999999994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757.81999999999994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1032.18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1032.18</v>
      </c>
      <c r="DF94" s="81">
        <f t="shared" si="59"/>
        <v>179</v>
      </c>
      <c r="DG94" s="81">
        <f t="shared" si="60"/>
        <v>-75.781999999999996</v>
      </c>
      <c r="DH94" s="81">
        <f t="shared" si="61"/>
        <v>0</v>
      </c>
      <c r="DI94" s="81">
        <f t="shared" si="62"/>
        <v>0</v>
      </c>
      <c r="DJ94" s="81">
        <f t="shared" si="63"/>
        <v>-103.218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-71.971999999999994</v>
      </c>
      <c r="D95" s="82">
        <v>0</v>
      </c>
      <c r="E95" s="82">
        <v>0</v>
      </c>
      <c r="F95" s="82">
        <v>-98.028000000000006</v>
      </c>
      <c r="G95" s="82">
        <v>-170</v>
      </c>
      <c r="H95" s="76"/>
      <c r="I95" s="31">
        <v>93</v>
      </c>
      <c r="J95" s="82">
        <v>71.971999999999994</v>
      </c>
      <c r="K95" s="82">
        <v>0</v>
      </c>
      <c r="L95" s="82">
        <v>0</v>
      </c>
      <c r="M95" s="82">
        <v>0</v>
      </c>
      <c r="N95" s="82">
        <v>71.971999999999994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98.028000000000006</v>
      </c>
      <c r="AF95" s="82">
        <v>0</v>
      </c>
      <c r="AG95" s="82">
        <v>0</v>
      </c>
      <c r="AH95" s="82">
        <v>0</v>
      </c>
      <c r="AI95" s="82">
        <v>98.028000000000006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71.971999999999994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-71.971999999999994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98.028000000000006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-98.028000000000006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719.71999999999991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719.71999999999991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980.28000000000009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980.28000000000009</v>
      </c>
      <c r="DF95" s="81">
        <f t="shared" si="59"/>
        <v>170</v>
      </c>
      <c r="DG95" s="81">
        <f t="shared" si="60"/>
        <v>-71.971999999999994</v>
      </c>
      <c r="DH95" s="81">
        <f t="shared" si="61"/>
        <v>0</v>
      </c>
      <c r="DI95" s="81">
        <f t="shared" si="62"/>
        <v>0</v>
      </c>
      <c r="DJ95" s="81">
        <f t="shared" si="63"/>
        <v>-98.028000000000006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-68.161000000000001</v>
      </c>
      <c r="D96" s="82">
        <v>0</v>
      </c>
      <c r="E96" s="82">
        <v>0</v>
      </c>
      <c r="F96" s="82">
        <v>-92.838999999999999</v>
      </c>
      <c r="G96" s="82">
        <v>-161</v>
      </c>
      <c r="H96" s="76"/>
      <c r="I96" s="31">
        <v>94</v>
      </c>
      <c r="J96" s="82">
        <v>68.161000000000001</v>
      </c>
      <c r="K96" s="82">
        <v>0</v>
      </c>
      <c r="L96" s="82">
        <v>0</v>
      </c>
      <c r="M96" s="82">
        <v>0</v>
      </c>
      <c r="N96" s="82">
        <v>68.161000000000001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92.838999999999999</v>
      </c>
      <c r="AF96" s="82">
        <v>0</v>
      </c>
      <c r="AG96" s="82">
        <v>0</v>
      </c>
      <c r="AH96" s="82">
        <v>0</v>
      </c>
      <c r="AI96" s="82">
        <v>92.838999999999999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68.161000000000001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-68.161000000000001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92.838999999999999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-92.838999999999999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681.61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681.61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928.39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928.39</v>
      </c>
      <c r="DF96" s="81">
        <f t="shared" si="59"/>
        <v>161</v>
      </c>
      <c r="DG96" s="81">
        <f t="shared" si="60"/>
        <v>-68.161000000000001</v>
      </c>
      <c r="DH96" s="81">
        <f t="shared" si="61"/>
        <v>0</v>
      </c>
      <c r="DI96" s="81">
        <f t="shared" si="62"/>
        <v>0</v>
      </c>
      <c r="DJ96" s="81">
        <f t="shared" si="63"/>
        <v>-92.838999999999999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-63.503999999999998</v>
      </c>
      <c r="D97" s="82">
        <v>0</v>
      </c>
      <c r="E97" s="82">
        <v>0</v>
      </c>
      <c r="F97" s="82">
        <v>-86.495999999999995</v>
      </c>
      <c r="G97" s="82">
        <v>-150</v>
      </c>
      <c r="H97" s="76"/>
      <c r="I97" s="31">
        <v>95</v>
      </c>
      <c r="J97" s="82">
        <v>63.503999999999998</v>
      </c>
      <c r="K97" s="82">
        <v>0</v>
      </c>
      <c r="L97" s="82">
        <v>0</v>
      </c>
      <c r="M97" s="82">
        <v>0</v>
      </c>
      <c r="N97" s="82">
        <v>63.503999999999998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86.495999999999995</v>
      </c>
      <c r="AF97" s="82">
        <v>0</v>
      </c>
      <c r="AG97" s="82">
        <v>0</v>
      </c>
      <c r="AH97" s="82">
        <v>0</v>
      </c>
      <c r="AI97" s="82">
        <v>86.495999999999995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63.503999999999998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-63.503999999999998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86.495999999999995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-86.495999999999995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635.04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635.04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864.95999999999992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864.95999999999992</v>
      </c>
      <c r="DF97" s="81">
        <f t="shared" si="59"/>
        <v>150</v>
      </c>
      <c r="DG97" s="81">
        <f t="shared" si="60"/>
        <v>-63.503999999999998</v>
      </c>
      <c r="DH97" s="81">
        <f t="shared" si="61"/>
        <v>0</v>
      </c>
      <c r="DI97" s="81">
        <f t="shared" si="62"/>
        <v>0</v>
      </c>
      <c r="DJ97" s="81">
        <f t="shared" si="63"/>
        <v>-86.495999999999995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-56.731000000000002</v>
      </c>
      <c r="D98" s="82">
        <v>0</v>
      </c>
      <c r="E98" s="82">
        <v>0</v>
      </c>
      <c r="F98" s="82">
        <v>-77.269000000000005</v>
      </c>
      <c r="G98" s="82">
        <v>-134</v>
      </c>
      <c r="H98" s="76"/>
      <c r="I98" s="31">
        <v>96</v>
      </c>
      <c r="J98" s="82">
        <v>56.731000000000002</v>
      </c>
      <c r="K98" s="82">
        <v>0</v>
      </c>
      <c r="L98" s="82">
        <v>0</v>
      </c>
      <c r="M98" s="82">
        <v>0</v>
      </c>
      <c r="N98" s="82">
        <v>56.731000000000002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77.269000000000005</v>
      </c>
      <c r="AF98" s="82">
        <v>0</v>
      </c>
      <c r="AG98" s="82">
        <v>0</v>
      </c>
      <c r="AH98" s="82">
        <v>0</v>
      </c>
      <c r="AI98" s="82">
        <v>77.269000000000005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56.731000000000002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-56.731000000000002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77.269000000000005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-77.269000000000005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14300.863942000002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14300.863942000002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19478.124058000005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19478.124058000005</v>
      </c>
      <c r="DF98" s="81">
        <f t="shared" si="59"/>
        <v>134</v>
      </c>
      <c r="DG98" s="81">
        <f t="shared" si="60"/>
        <v>-56.731000000000002</v>
      </c>
      <c r="DH98" s="81">
        <f t="shared" si="61"/>
        <v>0</v>
      </c>
      <c r="DI98" s="81">
        <f t="shared" si="62"/>
        <v>0</v>
      </c>
      <c r="DJ98" s="81">
        <f t="shared" si="63"/>
        <v>-77.269000000000005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0.34270675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-0.34270675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0.60279324999999995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-0.60279324999999995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0.68604559855000002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0.68604559855000002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1.07042910145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1.07042910145</v>
      </c>
      <c r="DE99" s="86"/>
      <c r="DF99" s="81">
        <f t="shared" si="59"/>
        <v>0.94550000000000001</v>
      </c>
      <c r="DG99" s="81">
        <f t="shared" si="60"/>
        <v>-0.34270675</v>
      </c>
      <c r="DH99" s="81">
        <f t="shared" si="61"/>
        <v>0</v>
      </c>
      <c r="DI99" s="81">
        <f t="shared" si="62"/>
        <v>0</v>
      </c>
      <c r="DJ99" s="81">
        <f t="shared" si="63"/>
        <v>-0.60279324999999995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621.30719999999997</v>
      </c>
      <c r="H3" s="174">
        <f t="shared" ref="H3:H66" ca="1" si="2">INDIRECT("ISGS_Delhi_pp!" &amp; $V$3 &amp; X3)</f>
        <v>597.94604900000002</v>
      </c>
      <c r="I3" s="178">
        <f ca="1">INDIRECT("BRPL_EOD!" &amp; $V$3 &amp; X3)</f>
        <v>433.08</v>
      </c>
      <c r="J3" s="176">
        <f ca="1">INDIRECT("BYPL_EOD!" &amp; $V$3 &amp; X3)</f>
        <v>157.29</v>
      </c>
      <c r="K3" s="176">
        <f ca="1">INDIRECT("TPDDL_EOD!" &amp; $V$3 &amp; X3)</f>
        <v>4.8099999999999996</v>
      </c>
      <c r="L3" s="176">
        <f ca="1">INDIRECT("NDMC_EOD!" &amp; $V$3 &amp; X3)</f>
        <v>2.77</v>
      </c>
      <c r="M3" s="177">
        <f ca="1">SUM(I3:L3)</f>
        <v>597.94999999999993</v>
      </c>
      <c r="N3" s="175">
        <f ca="1">INDIRECT("BRPL_ISGS_exbus!" &amp; $V$3 &amp; X3)</f>
        <v>433.0771383910361</v>
      </c>
      <c r="O3" s="176">
        <f ca="1">INDIRECT("BYPL_ISGS_exbus!" &amp; $V$3 &amp; X3)</f>
        <v>157.28896069438917</v>
      </c>
      <c r="P3" s="176">
        <f ca="1">INDIRECT("TPDDL_ISGS_exbus!" &amp; $V$3 &amp; X3)</f>
        <v>4.8099682175599972</v>
      </c>
      <c r="Q3" s="176">
        <f ca="1">INDIRECT("NDMC_ISGS_exbus!" &amp; $V$3 &amp; X3)</f>
        <v>2.769981697014801</v>
      </c>
      <c r="R3" s="177">
        <f ca="1">SUM(N3:Q3)</f>
        <v>597.94604900000013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621.30719999999997</v>
      </c>
      <c r="H4" s="182">
        <f t="shared" ca="1" si="2"/>
        <v>597.94604900000002</v>
      </c>
      <c r="I4" s="183">
        <f t="shared" ref="I4:I67" ca="1" si="5">INDIRECT("BRPL_EOD!" &amp; $V$3 &amp; X4)</f>
        <v>433.08</v>
      </c>
      <c r="J4" s="180">
        <f t="shared" ref="J4:J67" ca="1" si="6">INDIRECT("BYPL_EOD!" &amp; $V$3 &amp; X4)</f>
        <v>157.29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2.77</v>
      </c>
      <c r="M4" s="181">
        <f t="shared" ref="M4:M67" ca="1" si="9">SUM(I4:L4)</f>
        <v>597.94999999999993</v>
      </c>
      <c r="N4" s="179">
        <f t="shared" ref="N4:N67" ca="1" si="10">INDIRECT("BRPL_ISGS_exbus!" &amp; $V$3 &amp; X4)</f>
        <v>433.0771383910361</v>
      </c>
      <c r="O4" s="180">
        <f t="shared" ref="O4:O67" ca="1" si="11">INDIRECT("BYPL_ISGS_exbus!" &amp; $V$3 &amp; X4)</f>
        <v>157.28896069438917</v>
      </c>
      <c r="P4" s="180">
        <f t="shared" ref="P4:P67" ca="1" si="12">INDIRECT("TPDDL_ISGS_exbus!" &amp; $V$3 &amp; X4)</f>
        <v>4.8099682175599972</v>
      </c>
      <c r="Q4" s="180">
        <f t="shared" ref="Q4:Q67" ca="1" si="13">INDIRECT("NDMC_ISGS_exbus!" &amp; $V$3 &amp; X4)</f>
        <v>2.769981697014801</v>
      </c>
      <c r="R4" s="181">
        <f t="shared" ref="R4:R67" ca="1" si="14">SUM(N4:Q4)</f>
        <v>597.94604900000013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572.08339999999998</v>
      </c>
      <c r="H5" s="182">
        <f t="shared" ca="1" si="2"/>
        <v>550.57306400000004</v>
      </c>
      <c r="I5" s="183">
        <f t="shared" ca="1" si="5"/>
        <v>384.96</v>
      </c>
      <c r="J5" s="180">
        <f t="shared" ca="1" si="6"/>
        <v>158.02000000000001</v>
      </c>
      <c r="K5" s="180">
        <f t="shared" ca="1" si="7"/>
        <v>4.8099999999999996</v>
      </c>
      <c r="L5" s="180">
        <f t="shared" ca="1" si="8"/>
        <v>2.78</v>
      </c>
      <c r="M5" s="181">
        <f t="shared" ca="1" si="9"/>
        <v>550.56999999999994</v>
      </c>
      <c r="N5" s="179">
        <f t="shared" ca="1" si="10"/>
        <v>384.96214235690292</v>
      </c>
      <c r="O5" s="180">
        <f t="shared" ca="1" si="11"/>
        <v>158.02087940367261</v>
      </c>
      <c r="P5" s="180">
        <f t="shared" ca="1" si="12"/>
        <v>4.810026768331003</v>
      </c>
      <c r="Q5" s="180">
        <f t="shared" ca="1" si="13"/>
        <v>2.7800154710935945</v>
      </c>
      <c r="R5" s="181">
        <f t="shared" ca="1" si="14"/>
        <v>550.57306400000016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527.89260000000002</v>
      </c>
      <c r="H6" s="182">
        <f t="shared" ca="1" si="2"/>
        <v>508.04383799999999</v>
      </c>
      <c r="I6" s="183">
        <f t="shared" ca="1" si="5"/>
        <v>384.96</v>
      </c>
      <c r="J6" s="180">
        <f t="shared" ca="1" si="6"/>
        <v>115.49</v>
      </c>
      <c r="K6" s="180">
        <f t="shared" ca="1" si="7"/>
        <v>4.8099999999999996</v>
      </c>
      <c r="L6" s="180">
        <f t="shared" ca="1" si="8"/>
        <v>2.78</v>
      </c>
      <c r="M6" s="181">
        <f t="shared" ca="1" si="9"/>
        <v>508.03999999999996</v>
      </c>
      <c r="N6" s="179">
        <f t="shared" ca="1" si="10"/>
        <v>384.96290818927645</v>
      </c>
      <c r="O6" s="180">
        <f t="shared" ca="1" si="11"/>
        <v>115.49087247189198</v>
      </c>
      <c r="P6" s="180">
        <f t="shared" ca="1" si="12"/>
        <v>4.8100363372569088</v>
      </c>
      <c r="Q6" s="180">
        <f t="shared" ca="1" si="13"/>
        <v>2.7800210015746791</v>
      </c>
      <c r="R6" s="181">
        <f t="shared" ca="1" si="14"/>
        <v>508.04383799999999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431.32623999999998</v>
      </c>
      <c r="H7" s="182">
        <f t="shared" ca="1" si="2"/>
        <v>415.10837299999997</v>
      </c>
      <c r="I7" s="183">
        <f t="shared" ca="1" si="5"/>
        <v>315</v>
      </c>
      <c r="J7" s="180">
        <f t="shared" ca="1" si="6"/>
        <v>91.97</v>
      </c>
      <c r="K7" s="180">
        <f t="shared" ca="1" si="7"/>
        <v>5.25</v>
      </c>
      <c r="L7" s="180">
        <f t="shared" ca="1" si="8"/>
        <v>2.89</v>
      </c>
      <c r="M7" s="181">
        <f t="shared" ca="1" si="9"/>
        <v>415.11</v>
      </c>
      <c r="N7" s="179">
        <f t="shared" ca="1" si="10"/>
        <v>314.99876537544264</v>
      </c>
      <c r="O7" s="180">
        <f t="shared" ca="1" si="11"/>
        <v>91.969639528823677</v>
      </c>
      <c r="P7" s="180">
        <f t="shared" ca="1" si="12"/>
        <v>5.249979422924044</v>
      </c>
      <c r="Q7" s="180">
        <f t="shared" ca="1" si="13"/>
        <v>2.8899886728096167</v>
      </c>
      <c r="R7" s="181">
        <f t="shared" ca="1" si="14"/>
        <v>415.10837300000003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379.89260000000002</v>
      </c>
      <c r="H8" s="182">
        <f t="shared" ca="1" si="2"/>
        <v>365.60863799999998</v>
      </c>
      <c r="I8" s="183">
        <f t="shared" ca="1" si="5"/>
        <v>271.39999999999998</v>
      </c>
      <c r="J8" s="180">
        <f t="shared" ca="1" si="6"/>
        <v>86.62</v>
      </c>
      <c r="K8" s="180">
        <f t="shared" ca="1" si="7"/>
        <v>4.8099999999999996</v>
      </c>
      <c r="L8" s="180">
        <f t="shared" ca="1" si="8"/>
        <v>2.78</v>
      </c>
      <c r="M8" s="181">
        <f t="shared" ca="1" si="9"/>
        <v>365.60999999999996</v>
      </c>
      <c r="N8" s="179">
        <f t="shared" ca="1" si="10"/>
        <v>271.39898895872653</v>
      </c>
      <c r="O8" s="180">
        <f t="shared" ca="1" si="11"/>
        <v>86.619677316156569</v>
      </c>
      <c r="P8" s="180">
        <f t="shared" ca="1" si="12"/>
        <v>4.8099820813982115</v>
      </c>
      <c r="Q8" s="180">
        <f t="shared" ca="1" si="13"/>
        <v>2.7799896437187166</v>
      </c>
      <c r="R8" s="181">
        <f t="shared" ca="1" si="14"/>
        <v>365.60863800000004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379.89260000000002</v>
      </c>
      <c r="H9" s="182">
        <f t="shared" ca="1" si="2"/>
        <v>365.60863799999998</v>
      </c>
      <c r="I9" s="183">
        <f t="shared" ca="1" si="5"/>
        <v>271.39999999999998</v>
      </c>
      <c r="J9" s="180">
        <f t="shared" ca="1" si="6"/>
        <v>86.62</v>
      </c>
      <c r="K9" s="180">
        <f t="shared" ca="1" si="7"/>
        <v>4.8099999999999996</v>
      </c>
      <c r="L9" s="180">
        <f t="shared" ca="1" si="8"/>
        <v>2.78</v>
      </c>
      <c r="M9" s="181">
        <f t="shared" ca="1" si="9"/>
        <v>365.60999999999996</v>
      </c>
      <c r="N9" s="179">
        <f t="shared" ca="1" si="10"/>
        <v>271.39898895872653</v>
      </c>
      <c r="O9" s="180">
        <f t="shared" ca="1" si="11"/>
        <v>86.619677316156569</v>
      </c>
      <c r="P9" s="180">
        <f t="shared" ca="1" si="12"/>
        <v>4.8099820813982115</v>
      </c>
      <c r="Q9" s="180">
        <f t="shared" ca="1" si="13"/>
        <v>2.7799896437187166</v>
      </c>
      <c r="R9" s="181">
        <f t="shared" ca="1" si="14"/>
        <v>365.60863800000004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379.89260000000002</v>
      </c>
      <c r="H10" s="182">
        <f t="shared" ca="1" si="2"/>
        <v>365.60863799999998</v>
      </c>
      <c r="I10" s="183">
        <f t="shared" ca="1" si="5"/>
        <v>271.39999999999998</v>
      </c>
      <c r="J10" s="180">
        <f t="shared" ca="1" si="6"/>
        <v>86.62</v>
      </c>
      <c r="K10" s="180">
        <f t="shared" ca="1" si="7"/>
        <v>4.8099999999999996</v>
      </c>
      <c r="L10" s="180">
        <f t="shared" ca="1" si="8"/>
        <v>2.78</v>
      </c>
      <c r="M10" s="181">
        <f t="shared" ca="1" si="9"/>
        <v>365.60999999999996</v>
      </c>
      <c r="N10" s="179">
        <f t="shared" ca="1" si="10"/>
        <v>271.39898895872653</v>
      </c>
      <c r="O10" s="180">
        <f t="shared" ca="1" si="11"/>
        <v>86.619677316156569</v>
      </c>
      <c r="P10" s="180">
        <f t="shared" ca="1" si="12"/>
        <v>4.8099820813982115</v>
      </c>
      <c r="Q10" s="180">
        <f t="shared" ca="1" si="13"/>
        <v>2.7799896437187166</v>
      </c>
      <c r="R10" s="181">
        <f t="shared" ca="1" si="14"/>
        <v>365.60863800000004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379.89260000000002</v>
      </c>
      <c r="H11" s="182">
        <f t="shared" ca="1" si="2"/>
        <v>365.60863799999998</v>
      </c>
      <c r="I11" s="183">
        <f t="shared" ca="1" si="5"/>
        <v>271.39999999999998</v>
      </c>
      <c r="J11" s="180">
        <f t="shared" ca="1" si="6"/>
        <v>86.62</v>
      </c>
      <c r="K11" s="180">
        <f t="shared" ca="1" si="7"/>
        <v>4.8099999999999996</v>
      </c>
      <c r="L11" s="180">
        <f t="shared" ca="1" si="8"/>
        <v>2.78</v>
      </c>
      <c r="M11" s="181">
        <f t="shared" ca="1" si="9"/>
        <v>365.60999999999996</v>
      </c>
      <c r="N11" s="179">
        <f t="shared" ca="1" si="10"/>
        <v>271.39898895872653</v>
      </c>
      <c r="O11" s="180">
        <f t="shared" ca="1" si="11"/>
        <v>86.619677316156569</v>
      </c>
      <c r="P11" s="180">
        <f t="shared" ca="1" si="12"/>
        <v>4.8099820813982115</v>
      </c>
      <c r="Q11" s="180">
        <f t="shared" ca="1" si="13"/>
        <v>2.7799896437187166</v>
      </c>
      <c r="R11" s="181">
        <f t="shared" ca="1" si="14"/>
        <v>365.60863800000004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379.89260000000002</v>
      </c>
      <c r="H12" s="182">
        <f t="shared" ca="1" si="2"/>
        <v>365.60863799999998</v>
      </c>
      <c r="I12" s="183">
        <f t="shared" ca="1" si="5"/>
        <v>271.39999999999998</v>
      </c>
      <c r="J12" s="180">
        <f t="shared" ca="1" si="6"/>
        <v>86.62</v>
      </c>
      <c r="K12" s="180">
        <f t="shared" ca="1" si="7"/>
        <v>4.8099999999999996</v>
      </c>
      <c r="L12" s="180">
        <f t="shared" ca="1" si="8"/>
        <v>2.78</v>
      </c>
      <c r="M12" s="181">
        <f t="shared" ca="1" si="9"/>
        <v>365.60999999999996</v>
      </c>
      <c r="N12" s="179">
        <f t="shared" ca="1" si="10"/>
        <v>271.39898895872653</v>
      </c>
      <c r="O12" s="180">
        <f t="shared" ca="1" si="11"/>
        <v>86.619677316156569</v>
      </c>
      <c r="P12" s="180">
        <f t="shared" ca="1" si="12"/>
        <v>4.8099820813982115</v>
      </c>
      <c r="Q12" s="180">
        <f t="shared" ca="1" si="13"/>
        <v>2.7799896437187166</v>
      </c>
      <c r="R12" s="181">
        <f t="shared" ca="1" si="14"/>
        <v>365.60863800000004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379.89260000000002</v>
      </c>
      <c r="H13" s="182">
        <f t="shared" ca="1" si="2"/>
        <v>365.60863799999998</v>
      </c>
      <c r="I13" s="183">
        <f t="shared" ca="1" si="5"/>
        <v>271.39999999999998</v>
      </c>
      <c r="J13" s="180">
        <f t="shared" ca="1" si="6"/>
        <v>86.62</v>
      </c>
      <c r="K13" s="180">
        <f t="shared" ca="1" si="7"/>
        <v>4.8099999999999996</v>
      </c>
      <c r="L13" s="180">
        <f t="shared" ca="1" si="8"/>
        <v>2.78</v>
      </c>
      <c r="M13" s="181">
        <f t="shared" ca="1" si="9"/>
        <v>365.60999999999996</v>
      </c>
      <c r="N13" s="179">
        <f t="shared" ca="1" si="10"/>
        <v>271.39898895872653</v>
      </c>
      <c r="O13" s="180">
        <f t="shared" ca="1" si="11"/>
        <v>86.619677316156569</v>
      </c>
      <c r="P13" s="180">
        <f t="shared" ca="1" si="12"/>
        <v>4.8099820813982115</v>
      </c>
      <c r="Q13" s="180">
        <f t="shared" ca="1" si="13"/>
        <v>2.7799896437187166</v>
      </c>
      <c r="R13" s="181">
        <f t="shared" ca="1" si="14"/>
        <v>365.60863800000004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379.89260000000002</v>
      </c>
      <c r="H14" s="182">
        <f t="shared" ca="1" si="2"/>
        <v>365.60863799999998</v>
      </c>
      <c r="I14" s="183">
        <f t="shared" ca="1" si="5"/>
        <v>271.39999999999998</v>
      </c>
      <c r="J14" s="180">
        <f t="shared" ca="1" si="6"/>
        <v>86.62</v>
      </c>
      <c r="K14" s="180">
        <f t="shared" ca="1" si="7"/>
        <v>4.8099999999999996</v>
      </c>
      <c r="L14" s="180">
        <f t="shared" ca="1" si="8"/>
        <v>2.78</v>
      </c>
      <c r="M14" s="181">
        <f t="shared" ca="1" si="9"/>
        <v>365.60999999999996</v>
      </c>
      <c r="N14" s="179">
        <f t="shared" ca="1" si="10"/>
        <v>271.39898895872653</v>
      </c>
      <c r="O14" s="180">
        <f t="shared" ca="1" si="11"/>
        <v>86.619677316156569</v>
      </c>
      <c r="P14" s="180">
        <f t="shared" ca="1" si="12"/>
        <v>4.8099820813982115</v>
      </c>
      <c r="Q14" s="180">
        <f t="shared" ca="1" si="13"/>
        <v>2.7799896437187166</v>
      </c>
      <c r="R14" s="181">
        <f t="shared" ca="1" si="14"/>
        <v>365.60863800000004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379.89260000000002</v>
      </c>
      <c r="H15" s="182">
        <f t="shared" ca="1" si="2"/>
        <v>365.60863799999998</v>
      </c>
      <c r="I15" s="183">
        <f t="shared" ca="1" si="5"/>
        <v>271.39999999999998</v>
      </c>
      <c r="J15" s="180">
        <f t="shared" ca="1" si="6"/>
        <v>86.62</v>
      </c>
      <c r="K15" s="180">
        <f t="shared" ca="1" si="7"/>
        <v>4.8099999999999996</v>
      </c>
      <c r="L15" s="180">
        <f t="shared" ca="1" si="8"/>
        <v>2.78</v>
      </c>
      <c r="M15" s="181">
        <f t="shared" ca="1" si="9"/>
        <v>365.60999999999996</v>
      </c>
      <c r="N15" s="179">
        <f t="shared" ca="1" si="10"/>
        <v>271.39898895872653</v>
      </c>
      <c r="O15" s="180">
        <f t="shared" ca="1" si="11"/>
        <v>86.619677316156569</v>
      </c>
      <c r="P15" s="180">
        <f t="shared" ca="1" si="12"/>
        <v>4.8099820813982115</v>
      </c>
      <c r="Q15" s="180">
        <f t="shared" ca="1" si="13"/>
        <v>2.7799896437187166</v>
      </c>
      <c r="R15" s="181">
        <f t="shared" ca="1" si="14"/>
        <v>365.60863800000004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379.89260000000002</v>
      </c>
      <c r="H16" s="182">
        <f t="shared" ca="1" si="2"/>
        <v>365.60863799999998</v>
      </c>
      <c r="I16" s="183">
        <f t="shared" ca="1" si="5"/>
        <v>271.39999999999998</v>
      </c>
      <c r="J16" s="180">
        <f t="shared" ca="1" si="6"/>
        <v>86.62</v>
      </c>
      <c r="K16" s="180">
        <f t="shared" ca="1" si="7"/>
        <v>4.8099999999999996</v>
      </c>
      <c r="L16" s="180">
        <f t="shared" ca="1" si="8"/>
        <v>2.78</v>
      </c>
      <c r="M16" s="181">
        <f t="shared" ca="1" si="9"/>
        <v>365.60999999999996</v>
      </c>
      <c r="N16" s="179">
        <f t="shared" ca="1" si="10"/>
        <v>271.39898895872653</v>
      </c>
      <c r="O16" s="180">
        <f t="shared" ca="1" si="11"/>
        <v>86.619677316156569</v>
      </c>
      <c r="P16" s="180">
        <f t="shared" ca="1" si="12"/>
        <v>4.8099820813982115</v>
      </c>
      <c r="Q16" s="180">
        <f t="shared" ca="1" si="13"/>
        <v>2.7799896437187166</v>
      </c>
      <c r="R16" s="181">
        <f t="shared" ca="1" si="14"/>
        <v>365.60863800000004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379.89260000000002</v>
      </c>
      <c r="H17" s="182">
        <f t="shared" ca="1" si="2"/>
        <v>365.60863799999998</v>
      </c>
      <c r="I17" s="183">
        <f t="shared" ca="1" si="5"/>
        <v>271.39999999999998</v>
      </c>
      <c r="J17" s="180">
        <f t="shared" ca="1" si="6"/>
        <v>86.62</v>
      </c>
      <c r="K17" s="180">
        <f t="shared" ca="1" si="7"/>
        <v>4.8099999999999996</v>
      </c>
      <c r="L17" s="180">
        <f t="shared" ca="1" si="8"/>
        <v>2.78</v>
      </c>
      <c r="M17" s="181">
        <f t="shared" ca="1" si="9"/>
        <v>365.60999999999996</v>
      </c>
      <c r="N17" s="179">
        <f t="shared" ca="1" si="10"/>
        <v>271.39898895872653</v>
      </c>
      <c r="O17" s="180">
        <f t="shared" ca="1" si="11"/>
        <v>86.619677316156569</v>
      </c>
      <c r="P17" s="180">
        <f t="shared" ca="1" si="12"/>
        <v>4.8099820813982115</v>
      </c>
      <c r="Q17" s="180">
        <f t="shared" ca="1" si="13"/>
        <v>2.7799896437187166</v>
      </c>
      <c r="R17" s="181">
        <f t="shared" ca="1" si="14"/>
        <v>365.60863800000004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379.89260000000002</v>
      </c>
      <c r="H18" s="182">
        <f t="shared" ca="1" si="2"/>
        <v>365.60863799999998</v>
      </c>
      <c r="I18" s="183">
        <f t="shared" ca="1" si="5"/>
        <v>271.39999999999998</v>
      </c>
      <c r="J18" s="180">
        <f t="shared" ca="1" si="6"/>
        <v>86.62</v>
      </c>
      <c r="K18" s="180">
        <f t="shared" ca="1" si="7"/>
        <v>4.8099999999999996</v>
      </c>
      <c r="L18" s="180">
        <f t="shared" ca="1" si="8"/>
        <v>2.78</v>
      </c>
      <c r="M18" s="181">
        <f t="shared" ca="1" si="9"/>
        <v>365.60999999999996</v>
      </c>
      <c r="N18" s="179">
        <f t="shared" ca="1" si="10"/>
        <v>271.39898895872653</v>
      </c>
      <c r="O18" s="180">
        <f t="shared" ca="1" si="11"/>
        <v>86.619677316156569</v>
      </c>
      <c r="P18" s="180">
        <f t="shared" ca="1" si="12"/>
        <v>4.8099820813982115</v>
      </c>
      <c r="Q18" s="180">
        <f t="shared" ca="1" si="13"/>
        <v>2.7799896437187166</v>
      </c>
      <c r="R18" s="181">
        <f t="shared" ca="1" si="14"/>
        <v>365.60863800000004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379.89260000000002</v>
      </c>
      <c r="H19" s="182">
        <f t="shared" ca="1" si="2"/>
        <v>365.60863799999998</v>
      </c>
      <c r="I19" s="183">
        <f t="shared" ca="1" si="5"/>
        <v>271.39999999999998</v>
      </c>
      <c r="J19" s="180">
        <f t="shared" ca="1" si="6"/>
        <v>86.62</v>
      </c>
      <c r="K19" s="180">
        <f t="shared" ca="1" si="7"/>
        <v>4.8099999999999996</v>
      </c>
      <c r="L19" s="180">
        <f t="shared" ca="1" si="8"/>
        <v>2.78</v>
      </c>
      <c r="M19" s="181">
        <f t="shared" ca="1" si="9"/>
        <v>365.60999999999996</v>
      </c>
      <c r="N19" s="179">
        <f t="shared" ca="1" si="10"/>
        <v>271.39898895872653</v>
      </c>
      <c r="O19" s="180">
        <f t="shared" ca="1" si="11"/>
        <v>86.619677316156569</v>
      </c>
      <c r="P19" s="180">
        <f t="shared" ca="1" si="12"/>
        <v>4.8099820813982115</v>
      </c>
      <c r="Q19" s="180">
        <f t="shared" ca="1" si="13"/>
        <v>2.7799896437187166</v>
      </c>
      <c r="R19" s="181">
        <f t="shared" ca="1" si="14"/>
        <v>365.60863800000004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379.89260000000002</v>
      </c>
      <c r="H20" s="182">
        <f t="shared" ca="1" si="2"/>
        <v>365.60863799999998</v>
      </c>
      <c r="I20" s="183">
        <f t="shared" ca="1" si="5"/>
        <v>271.39999999999998</v>
      </c>
      <c r="J20" s="180">
        <f t="shared" ca="1" si="6"/>
        <v>86.62</v>
      </c>
      <c r="K20" s="180">
        <f t="shared" ca="1" si="7"/>
        <v>4.8099999999999996</v>
      </c>
      <c r="L20" s="180">
        <f t="shared" ca="1" si="8"/>
        <v>2.78</v>
      </c>
      <c r="M20" s="181">
        <f t="shared" ca="1" si="9"/>
        <v>365.60999999999996</v>
      </c>
      <c r="N20" s="179">
        <f t="shared" ca="1" si="10"/>
        <v>271.39898895872653</v>
      </c>
      <c r="O20" s="180">
        <f t="shared" ca="1" si="11"/>
        <v>86.619677316156569</v>
      </c>
      <c r="P20" s="180">
        <f t="shared" ca="1" si="12"/>
        <v>4.8099820813982115</v>
      </c>
      <c r="Q20" s="180">
        <f t="shared" ca="1" si="13"/>
        <v>2.7799896437187166</v>
      </c>
      <c r="R20" s="181">
        <f t="shared" ca="1" si="14"/>
        <v>365.60863800000004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379.89260000000002</v>
      </c>
      <c r="H21" s="182">
        <f t="shared" ca="1" si="2"/>
        <v>365.60863799999998</v>
      </c>
      <c r="I21" s="183">
        <f t="shared" ca="1" si="5"/>
        <v>271.39999999999998</v>
      </c>
      <c r="J21" s="180">
        <f t="shared" ca="1" si="6"/>
        <v>86.62</v>
      </c>
      <c r="K21" s="180">
        <f t="shared" ca="1" si="7"/>
        <v>4.8099999999999996</v>
      </c>
      <c r="L21" s="180">
        <f t="shared" ca="1" si="8"/>
        <v>2.78</v>
      </c>
      <c r="M21" s="181">
        <f t="shared" ca="1" si="9"/>
        <v>365.60999999999996</v>
      </c>
      <c r="N21" s="179">
        <f t="shared" ca="1" si="10"/>
        <v>271.39898895872653</v>
      </c>
      <c r="O21" s="180">
        <f t="shared" ca="1" si="11"/>
        <v>86.619677316156569</v>
      </c>
      <c r="P21" s="180">
        <f t="shared" ca="1" si="12"/>
        <v>4.8099820813982115</v>
      </c>
      <c r="Q21" s="180">
        <f t="shared" ca="1" si="13"/>
        <v>2.7799896437187166</v>
      </c>
      <c r="R21" s="181">
        <f t="shared" ca="1" si="14"/>
        <v>365.60863800000004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379.89260000000002</v>
      </c>
      <c r="H22" s="182">
        <f t="shared" ca="1" si="2"/>
        <v>365.60863799999998</v>
      </c>
      <c r="I22" s="183">
        <f t="shared" ca="1" si="5"/>
        <v>271.39999999999998</v>
      </c>
      <c r="J22" s="180">
        <f t="shared" ca="1" si="6"/>
        <v>86.62</v>
      </c>
      <c r="K22" s="180">
        <f t="shared" ca="1" si="7"/>
        <v>4.8099999999999996</v>
      </c>
      <c r="L22" s="180">
        <f t="shared" ca="1" si="8"/>
        <v>2.78</v>
      </c>
      <c r="M22" s="181">
        <f t="shared" ca="1" si="9"/>
        <v>365.60999999999996</v>
      </c>
      <c r="N22" s="179">
        <f t="shared" ca="1" si="10"/>
        <v>271.39898895872653</v>
      </c>
      <c r="O22" s="180">
        <f t="shared" ca="1" si="11"/>
        <v>86.619677316156569</v>
      </c>
      <c r="P22" s="180">
        <f t="shared" ca="1" si="12"/>
        <v>4.8099820813982115</v>
      </c>
      <c r="Q22" s="180">
        <f t="shared" ca="1" si="13"/>
        <v>2.7799896437187166</v>
      </c>
      <c r="R22" s="181">
        <f t="shared" ca="1" si="14"/>
        <v>365.60863800000004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379.89260000000002</v>
      </c>
      <c r="H23" s="182">
        <f t="shared" ca="1" si="2"/>
        <v>365.60863799999998</v>
      </c>
      <c r="I23" s="183">
        <f t="shared" ca="1" si="5"/>
        <v>271.39999999999998</v>
      </c>
      <c r="J23" s="180">
        <f t="shared" ca="1" si="6"/>
        <v>86.62</v>
      </c>
      <c r="K23" s="180">
        <f t="shared" ca="1" si="7"/>
        <v>4.8099999999999996</v>
      </c>
      <c r="L23" s="180">
        <f t="shared" ca="1" si="8"/>
        <v>2.78</v>
      </c>
      <c r="M23" s="181">
        <f t="shared" ca="1" si="9"/>
        <v>365.60999999999996</v>
      </c>
      <c r="N23" s="179">
        <f t="shared" ca="1" si="10"/>
        <v>271.39898895872653</v>
      </c>
      <c r="O23" s="180">
        <f t="shared" ca="1" si="11"/>
        <v>86.619677316156569</v>
      </c>
      <c r="P23" s="180">
        <f t="shared" ca="1" si="12"/>
        <v>4.8099820813982115</v>
      </c>
      <c r="Q23" s="180">
        <f t="shared" ca="1" si="13"/>
        <v>2.7799896437187166</v>
      </c>
      <c r="R23" s="181">
        <f t="shared" ca="1" si="14"/>
        <v>365.60863800000004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379.89260000000002</v>
      </c>
      <c r="H24" s="182">
        <f t="shared" ca="1" si="2"/>
        <v>365.60863799999998</v>
      </c>
      <c r="I24" s="183">
        <f t="shared" ca="1" si="5"/>
        <v>271.39999999999998</v>
      </c>
      <c r="J24" s="180">
        <f t="shared" ca="1" si="6"/>
        <v>86.62</v>
      </c>
      <c r="K24" s="180">
        <f t="shared" ca="1" si="7"/>
        <v>4.8099999999999996</v>
      </c>
      <c r="L24" s="180">
        <f t="shared" ca="1" si="8"/>
        <v>2.78</v>
      </c>
      <c r="M24" s="181">
        <f t="shared" ca="1" si="9"/>
        <v>365.60999999999996</v>
      </c>
      <c r="N24" s="179">
        <f t="shared" ca="1" si="10"/>
        <v>271.39898895872653</v>
      </c>
      <c r="O24" s="180">
        <f t="shared" ca="1" si="11"/>
        <v>86.619677316156569</v>
      </c>
      <c r="P24" s="180">
        <f t="shared" ca="1" si="12"/>
        <v>4.8099820813982115</v>
      </c>
      <c r="Q24" s="180">
        <f t="shared" ca="1" si="13"/>
        <v>2.7799896437187166</v>
      </c>
      <c r="R24" s="181">
        <f t="shared" ca="1" si="14"/>
        <v>365.60863800000004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379.89260000000002</v>
      </c>
      <c r="H25" s="182">
        <f t="shared" ca="1" si="2"/>
        <v>365.60863799999998</v>
      </c>
      <c r="I25" s="183">
        <f t="shared" ca="1" si="5"/>
        <v>271.39999999999998</v>
      </c>
      <c r="J25" s="180">
        <f t="shared" ca="1" si="6"/>
        <v>86.62</v>
      </c>
      <c r="K25" s="180">
        <f t="shared" ca="1" si="7"/>
        <v>4.8099999999999996</v>
      </c>
      <c r="L25" s="180">
        <f t="shared" ca="1" si="8"/>
        <v>2.78</v>
      </c>
      <c r="M25" s="181">
        <f t="shared" ca="1" si="9"/>
        <v>365.60999999999996</v>
      </c>
      <c r="N25" s="179">
        <f t="shared" ca="1" si="10"/>
        <v>271.39898895872653</v>
      </c>
      <c r="O25" s="180">
        <f t="shared" ca="1" si="11"/>
        <v>86.619677316156569</v>
      </c>
      <c r="P25" s="180">
        <f t="shared" ca="1" si="12"/>
        <v>4.8099820813982115</v>
      </c>
      <c r="Q25" s="180">
        <f t="shared" ca="1" si="13"/>
        <v>2.7799896437187166</v>
      </c>
      <c r="R25" s="181">
        <f t="shared" ca="1" si="14"/>
        <v>365.60863800000004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379.89260000000002</v>
      </c>
      <c r="H26" s="182">
        <f t="shared" ca="1" si="2"/>
        <v>365.60863799999998</v>
      </c>
      <c r="I26" s="183">
        <f t="shared" ca="1" si="5"/>
        <v>271.39999999999998</v>
      </c>
      <c r="J26" s="180">
        <f t="shared" ca="1" si="6"/>
        <v>86.62</v>
      </c>
      <c r="K26" s="180">
        <f t="shared" ca="1" si="7"/>
        <v>4.8099999999999996</v>
      </c>
      <c r="L26" s="180">
        <f t="shared" ca="1" si="8"/>
        <v>2.78</v>
      </c>
      <c r="M26" s="181">
        <f t="shared" ca="1" si="9"/>
        <v>365.60999999999996</v>
      </c>
      <c r="N26" s="179">
        <f t="shared" ca="1" si="10"/>
        <v>271.39898895872653</v>
      </c>
      <c r="O26" s="180">
        <f t="shared" ca="1" si="11"/>
        <v>86.619677316156569</v>
      </c>
      <c r="P26" s="180">
        <f t="shared" ca="1" si="12"/>
        <v>4.8099820813982115</v>
      </c>
      <c r="Q26" s="180">
        <f t="shared" ca="1" si="13"/>
        <v>2.7799896437187166</v>
      </c>
      <c r="R26" s="181">
        <f t="shared" ca="1" si="14"/>
        <v>365.60863800000004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379.89260000000002</v>
      </c>
      <c r="H27" s="182">
        <f t="shared" ca="1" si="2"/>
        <v>365.60863799999998</v>
      </c>
      <c r="I27" s="183">
        <f t="shared" ca="1" si="5"/>
        <v>271.39999999999998</v>
      </c>
      <c r="J27" s="180">
        <f t="shared" ca="1" si="6"/>
        <v>86.62</v>
      </c>
      <c r="K27" s="180">
        <f t="shared" ca="1" si="7"/>
        <v>4.8099999999999996</v>
      </c>
      <c r="L27" s="180">
        <f t="shared" ca="1" si="8"/>
        <v>2.78</v>
      </c>
      <c r="M27" s="181">
        <f t="shared" ca="1" si="9"/>
        <v>365.60999999999996</v>
      </c>
      <c r="N27" s="179">
        <f t="shared" ca="1" si="10"/>
        <v>271.39898895872653</v>
      </c>
      <c r="O27" s="180">
        <f t="shared" ca="1" si="11"/>
        <v>86.619677316156569</v>
      </c>
      <c r="P27" s="180">
        <f t="shared" ca="1" si="12"/>
        <v>4.8099820813982115</v>
      </c>
      <c r="Q27" s="180">
        <f t="shared" ca="1" si="13"/>
        <v>2.7799896437187166</v>
      </c>
      <c r="R27" s="181">
        <f t="shared" ca="1" si="14"/>
        <v>365.60863800000004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379.89260000000002</v>
      </c>
      <c r="H28" s="182">
        <f t="shared" ca="1" si="2"/>
        <v>365.60863799999998</v>
      </c>
      <c r="I28" s="183">
        <f t="shared" ca="1" si="5"/>
        <v>271.39999999999998</v>
      </c>
      <c r="J28" s="180">
        <f t="shared" ca="1" si="6"/>
        <v>86.62</v>
      </c>
      <c r="K28" s="180">
        <f t="shared" ca="1" si="7"/>
        <v>4.8099999999999996</v>
      </c>
      <c r="L28" s="180">
        <f t="shared" ca="1" si="8"/>
        <v>2.78</v>
      </c>
      <c r="M28" s="181">
        <f t="shared" ca="1" si="9"/>
        <v>365.60999999999996</v>
      </c>
      <c r="N28" s="179">
        <f t="shared" ca="1" si="10"/>
        <v>271.39898895872653</v>
      </c>
      <c r="O28" s="180">
        <f t="shared" ca="1" si="11"/>
        <v>86.619677316156569</v>
      </c>
      <c r="P28" s="180">
        <f t="shared" ca="1" si="12"/>
        <v>4.8099820813982115</v>
      </c>
      <c r="Q28" s="180">
        <f t="shared" ca="1" si="13"/>
        <v>2.7799896437187166</v>
      </c>
      <c r="R28" s="181">
        <f t="shared" ca="1" si="14"/>
        <v>365.60863800000004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379.89260000000002</v>
      </c>
      <c r="H29" s="182">
        <f t="shared" ca="1" si="2"/>
        <v>365.60863799999998</v>
      </c>
      <c r="I29" s="183">
        <f t="shared" ca="1" si="5"/>
        <v>271.39999999999998</v>
      </c>
      <c r="J29" s="180">
        <f t="shared" ca="1" si="6"/>
        <v>86.62</v>
      </c>
      <c r="K29" s="180">
        <f t="shared" ca="1" si="7"/>
        <v>4.8099999999999996</v>
      </c>
      <c r="L29" s="180">
        <f t="shared" ca="1" si="8"/>
        <v>2.78</v>
      </c>
      <c r="M29" s="181">
        <f t="shared" ca="1" si="9"/>
        <v>365.60999999999996</v>
      </c>
      <c r="N29" s="179">
        <f t="shared" ca="1" si="10"/>
        <v>271.39898895872653</v>
      </c>
      <c r="O29" s="180">
        <f t="shared" ca="1" si="11"/>
        <v>86.619677316156569</v>
      </c>
      <c r="P29" s="180">
        <f t="shared" ca="1" si="12"/>
        <v>4.8099820813982115</v>
      </c>
      <c r="Q29" s="180">
        <f t="shared" ca="1" si="13"/>
        <v>2.7799896437187166</v>
      </c>
      <c r="R29" s="181">
        <f t="shared" ca="1" si="14"/>
        <v>365.60863800000004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379.89260000000002</v>
      </c>
      <c r="H30" s="182">
        <f t="shared" ca="1" si="2"/>
        <v>365.60863799999998</v>
      </c>
      <c r="I30" s="183">
        <f t="shared" ca="1" si="5"/>
        <v>271.39999999999998</v>
      </c>
      <c r="J30" s="180">
        <f t="shared" ca="1" si="6"/>
        <v>86.62</v>
      </c>
      <c r="K30" s="180">
        <f t="shared" ca="1" si="7"/>
        <v>4.8099999999999996</v>
      </c>
      <c r="L30" s="180">
        <f t="shared" ca="1" si="8"/>
        <v>2.78</v>
      </c>
      <c r="M30" s="181">
        <f t="shared" ca="1" si="9"/>
        <v>365.60999999999996</v>
      </c>
      <c r="N30" s="179">
        <f t="shared" ca="1" si="10"/>
        <v>271.39898895872653</v>
      </c>
      <c r="O30" s="180">
        <f t="shared" ca="1" si="11"/>
        <v>86.619677316156569</v>
      </c>
      <c r="P30" s="180">
        <f t="shared" ca="1" si="12"/>
        <v>4.8099820813982115</v>
      </c>
      <c r="Q30" s="180">
        <f t="shared" ca="1" si="13"/>
        <v>2.7799896437187166</v>
      </c>
      <c r="R30" s="181">
        <f t="shared" ca="1" si="14"/>
        <v>365.60863800000004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379.89260000000002</v>
      </c>
      <c r="H31" s="182">
        <f t="shared" ca="1" si="2"/>
        <v>365.60863799999998</v>
      </c>
      <c r="I31" s="183">
        <f t="shared" ca="1" si="5"/>
        <v>271.39999999999998</v>
      </c>
      <c r="J31" s="180">
        <f t="shared" ca="1" si="6"/>
        <v>86.62</v>
      </c>
      <c r="K31" s="180">
        <f t="shared" ca="1" si="7"/>
        <v>4.8099999999999996</v>
      </c>
      <c r="L31" s="180">
        <f t="shared" ca="1" si="8"/>
        <v>2.78</v>
      </c>
      <c r="M31" s="181">
        <f t="shared" ca="1" si="9"/>
        <v>365.60999999999996</v>
      </c>
      <c r="N31" s="179">
        <f t="shared" ca="1" si="10"/>
        <v>271.39898895872653</v>
      </c>
      <c r="O31" s="180">
        <f t="shared" ca="1" si="11"/>
        <v>86.619677316156569</v>
      </c>
      <c r="P31" s="180">
        <f t="shared" ca="1" si="12"/>
        <v>4.8099820813982115</v>
      </c>
      <c r="Q31" s="180">
        <f t="shared" ca="1" si="13"/>
        <v>2.7799896437187166</v>
      </c>
      <c r="R31" s="181">
        <f t="shared" ca="1" si="14"/>
        <v>365.60863800000004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379.89260000000002</v>
      </c>
      <c r="H32" s="182">
        <f t="shared" ca="1" si="2"/>
        <v>365.60863799999998</v>
      </c>
      <c r="I32" s="183">
        <f t="shared" ca="1" si="5"/>
        <v>271.39999999999998</v>
      </c>
      <c r="J32" s="180">
        <f t="shared" ca="1" si="6"/>
        <v>86.62</v>
      </c>
      <c r="K32" s="180">
        <f t="shared" ca="1" si="7"/>
        <v>4.8099999999999996</v>
      </c>
      <c r="L32" s="180">
        <f t="shared" ca="1" si="8"/>
        <v>2.78</v>
      </c>
      <c r="M32" s="181">
        <f t="shared" ca="1" si="9"/>
        <v>365.60999999999996</v>
      </c>
      <c r="N32" s="179">
        <f t="shared" ca="1" si="10"/>
        <v>271.39898895872653</v>
      </c>
      <c r="O32" s="180">
        <f t="shared" ca="1" si="11"/>
        <v>86.619677316156569</v>
      </c>
      <c r="P32" s="180">
        <f t="shared" ca="1" si="12"/>
        <v>4.8099820813982115</v>
      </c>
      <c r="Q32" s="180">
        <f t="shared" ca="1" si="13"/>
        <v>2.7799896437187166</v>
      </c>
      <c r="R32" s="181">
        <f t="shared" ca="1" si="14"/>
        <v>365.60863800000004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379.89260000000002</v>
      </c>
      <c r="H33" s="182">
        <f t="shared" ca="1" si="2"/>
        <v>365.60863799999998</v>
      </c>
      <c r="I33" s="183">
        <f t="shared" ca="1" si="5"/>
        <v>271.39999999999998</v>
      </c>
      <c r="J33" s="180">
        <f t="shared" ca="1" si="6"/>
        <v>86.62</v>
      </c>
      <c r="K33" s="180">
        <f t="shared" ca="1" si="7"/>
        <v>4.8099999999999996</v>
      </c>
      <c r="L33" s="180">
        <f t="shared" ca="1" si="8"/>
        <v>2.78</v>
      </c>
      <c r="M33" s="181">
        <f t="shared" ca="1" si="9"/>
        <v>365.60999999999996</v>
      </c>
      <c r="N33" s="179">
        <f t="shared" ca="1" si="10"/>
        <v>271.39898895872653</v>
      </c>
      <c r="O33" s="180">
        <f t="shared" ca="1" si="11"/>
        <v>86.619677316156569</v>
      </c>
      <c r="P33" s="180">
        <f t="shared" ca="1" si="12"/>
        <v>4.8099820813982115</v>
      </c>
      <c r="Q33" s="180">
        <f t="shared" ca="1" si="13"/>
        <v>2.7799896437187166</v>
      </c>
      <c r="R33" s="181">
        <f t="shared" ca="1" si="14"/>
        <v>365.60863800000004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379.89260000000002</v>
      </c>
      <c r="H34" s="182">
        <f t="shared" ca="1" si="2"/>
        <v>365.60863799999998</v>
      </c>
      <c r="I34" s="183">
        <f t="shared" ca="1" si="5"/>
        <v>271.39999999999998</v>
      </c>
      <c r="J34" s="180">
        <f t="shared" ca="1" si="6"/>
        <v>86.62</v>
      </c>
      <c r="K34" s="180">
        <f t="shared" ca="1" si="7"/>
        <v>4.8099999999999996</v>
      </c>
      <c r="L34" s="180">
        <f t="shared" ca="1" si="8"/>
        <v>2.78</v>
      </c>
      <c r="M34" s="181">
        <f t="shared" ca="1" si="9"/>
        <v>365.60999999999996</v>
      </c>
      <c r="N34" s="179">
        <f t="shared" ca="1" si="10"/>
        <v>271.39898895872653</v>
      </c>
      <c r="O34" s="180">
        <f t="shared" ca="1" si="11"/>
        <v>86.619677316156569</v>
      </c>
      <c r="P34" s="180">
        <f t="shared" ca="1" si="12"/>
        <v>4.8099820813982115</v>
      </c>
      <c r="Q34" s="180">
        <f t="shared" ca="1" si="13"/>
        <v>2.7799896437187166</v>
      </c>
      <c r="R34" s="181">
        <f t="shared" ca="1" si="14"/>
        <v>365.60863800000004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365.60863799999998</v>
      </c>
      <c r="I35" s="183">
        <f t="shared" ca="1" si="5"/>
        <v>271.39999999999998</v>
      </c>
      <c r="J35" s="180">
        <f t="shared" ca="1" si="6"/>
        <v>86.62</v>
      </c>
      <c r="K35" s="180">
        <f t="shared" ca="1" si="7"/>
        <v>4.8099999999999996</v>
      </c>
      <c r="L35" s="180">
        <f t="shared" ca="1" si="8"/>
        <v>2.78</v>
      </c>
      <c r="M35" s="181">
        <f t="shared" ca="1" si="9"/>
        <v>365.60999999999996</v>
      </c>
      <c r="N35" s="179">
        <f t="shared" ca="1" si="10"/>
        <v>271.39898895872653</v>
      </c>
      <c r="O35" s="180">
        <f t="shared" ca="1" si="11"/>
        <v>86.619677316156569</v>
      </c>
      <c r="P35" s="180">
        <f t="shared" ca="1" si="12"/>
        <v>4.8099820813982115</v>
      </c>
      <c r="Q35" s="180">
        <f t="shared" ca="1" si="13"/>
        <v>2.7799896437187166</v>
      </c>
      <c r="R35" s="181">
        <f t="shared" ca="1" si="14"/>
        <v>365.60863800000004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365.60863799999998</v>
      </c>
      <c r="I36" s="183">
        <f t="shared" ca="1" si="5"/>
        <v>271.39999999999998</v>
      </c>
      <c r="J36" s="180">
        <f t="shared" ca="1" si="6"/>
        <v>86.62</v>
      </c>
      <c r="K36" s="180">
        <f t="shared" ca="1" si="7"/>
        <v>4.8099999999999996</v>
      </c>
      <c r="L36" s="180">
        <f t="shared" ca="1" si="8"/>
        <v>2.78</v>
      </c>
      <c r="M36" s="181">
        <f t="shared" ca="1" si="9"/>
        <v>365.60999999999996</v>
      </c>
      <c r="N36" s="179">
        <f t="shared" ca="1" si="10"/>
        <v>271.39898895872653</v>
      </c>
      <c r="O36" s="180">
        <f t="shared" ca="1" si="11"/>
        <v>86.619677316156569</v>
      </c>
      <c r="P36" s="180">
        <f t="shared" ca="1" si="12"/>
        <v>4.8099820813982115</v>
      </c>
      <c r="Q36" s="180">
        <f t="shared" ca="1" si="13"/>
        <v>2.7799896437187166</v>
      </c>
      <c r="R36" s="181">
        <f t="shared" ca="1" si="14"/>
        <v>365.60863800000004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365.60863799999998</v>
      </c>
      <c r="I37" s="183">
        <f t="shared" ca="1" si="5"/>
        <v>271.39999999999998</v>
      </c>
      <c r="J37" s="180">
        <f t="shared" ca="1" si="6"/>
        <v>86.62</v>
      </c>
      <c r="K37" s="180">
        <f t="shared" ca="1" si="7"/>
        <v>4.8099999999999996</v>
      </c>
      <c r="L37" s="180">
        <f t="shared" ca="1" si="8"/>
        <v>2.78</v>
      </c>
      <c r="M37" s="181">
        <f t="shared" ca="1" si="9"/>
        <v>365.60999999999996</v>
      </c>
      <c r="N37" s="179">
        <f t="shared" ca="1" si="10"/>
        <v>271.39898895872653</v>
      </c>
      <c r="O37" s="180">
        <f t="shared" ca="1" si="11"/>
        <v>86.619677316156569</v>
      </c>
      <c r="P37" s="180">
        <f t="shared" ca="1" si="12"/>
        <v>4.8099820813982115</v>
      </c>
      <c r="Q37" s="180">
        <f t="shared" ca="1" si="13"/>
        <v>2.7799896437187166</v>
      </c>
      <c r="R37" s="181">
        <f t="shared" ca="1" si="14"/>
        <v>365.60863800000004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365.60863799999998</v>
      </c>
      <c r="I38" s="183">
        <f t="shared" ca="1" si="5"/>
        <v>271.39999999999998</v>
      </c>
      <c r="J38" s="180">
        <f t="shared" ca="1" si="6"/>
        <v>86.62</v>
      </c>
      <c r="K38" s="180">
        <f t="shared" ca="1" si="7"/>
        <v>4.8099999999999996</v>
      </c>
      <c r="L38" s="180">
        <f t="shared" ca="1" si="8"/>
        <v>2.78</v>
      </c>
      <c r="M38" s="181">
        <f t="shared" ca="1" si="9"/>
        <v>365.60999999999996</v>
      </c>
      <c r="N38" s="179">
        <f t="shared" ca="1" si="10"/>
        <v>271.39898895872653</v>
      </c>
      <c r="O38" s="180">
        <f t="shared" ca="1" si="11"/>
        <v>86.619677316156569</v>
      </c>
      <c r="P38" s="180">
        <f t="shared" ca="1" si="12"/>
        <v>4.8099820813982115</v>
      </c>
      <c r="Q38" s="180">
        <f t="shared" ca="1" si="13"/>
        <v>2.7799896437187166</v>
      </c>
      <c r="R38" s="181">
        <f t="shared" ca="1" si="14"/>
        <v>365.60863800000004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365.60863799999998</v>
      </c>
      <c r="I39" s="183">
        <f t="shared" ca="1" si="5"/>
        <v>271.39999999999998</v>
      </c>
      <c r="J39" s="180">
        <f t="shared" ca="1" si="6"/>
        <v>86.62</v>
      </c>
      <c r="K39" s="180">
        <f t="shared" ca="1" si="7"/>
        <v>4.8099999999999996</v>
      </c>
      <c r="L39" s="180">
        <f t="shared" ca="1" si="8"/>
        <v>2.78</v>
      </c>
      <c r="M39" s="181">
        <f t="shared" ca="1" si="9"/>
        <v>365.60999999999996</v>
      </c>
      <c r="N39" s="179">
        <f t="shared" ca="1" si="10"/>
        <v>271.39898895872653</v>
      </c>
      <c r="O39" s="180">
        <f t="shared" ca="1" si="11"/>
        <v>86.619677316156569</v>
      </c>
      <c r="P39" s="180">
        <f t="shared" ca="1" si="12"/>
        <v>4.8099820813982115</v>
      </c>
      <c r="Q39" s="180">
        <f t="shared" ca="1" si="13"/>
        <v>2.7799896437187166</v>
      </c>
      <c r="R39" s="181">
        <f t="shared" ca="1" si="14"/>
        <v>365.60863800000004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365.60863799999998</v>
      </c>
      <c r="I40" s="183">
        <f t="shared" ca="1" si="5"/>
        <v>271.39999999999998</v>
      </c>
      <c r="J40" s="180">
        <f t="shared" ca="1" si="6"/>
        <v>86.62</v>
      </c>
      <c r="K40" s="180">
        <f t="shared" ca="1" si="7"/>
        <v>4.8099999999999996</v>
      </c>
      <c r="L40" s="180">
        <f t="shared" ca="1" si="8"/>
        <v>2.78</v>
      </c>
      <c r="M40" s="181">
        <f t="shared" ca="1" si="9"/>
        <v>365.60999999999996</v>
      </c>
      <c r="N40" s="179">
        <f t="shared" ca="1" si="10"/>
        <v>271.39898895872653</v>
      </c>
      <c r="O40" s="180">
        <f t="shared" ca="1" si="11"/>
        <v>86.619677316156569</v>
      </c>
      <c r="P40" s="180">
        <f t="shared" ca="1" si="12"/>
        <v>4.8099820813982115</v>
      </c>
      <c r="Q40" s="180">
        <f t="shared" ca="1" si="13"/>
        <v>2.7799896437187166</v>
      </c>
      <c r="R40" s="181">
        <f t="shared" ca="1" si="14"/>
        <v>365.60863800000004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365.60863799999998</v>
      </c>
      <c r="I41" s="183">
        <f t="shared" ca="1" si="5"/>
        <v>271.39999999999998</v>
      </c>
      <c r="J41" s="180">
        <f t="shared" ca="1" si="6"/>
        <v>86.62</v>
      </c>
      <c r="K41" s="180">
        <f t="shared" ca="1" si="7"/>
        <v>4.8099999999999996</v>
      </c>
      <c r="L41" s="180">
        <f t="shared" ca="1" si="8"/>
        <v>2.78</v>
      </c>
      <c r="M41" s="181">
        <f t="shared" ca="1" si="9"/>
        <v>365.60999999999996</v>
      </c>
      <c r="N41" s="179">
        <f t="shared" ca="1" si="10"/>
        <v>271.39898895872653</v>
      </c>
      <c r="O41" s="180">
        <f t="shared" ca="1" si="11"/>
        <v>86.619677316156569</v>
      </c>
      <c r="P41" s="180">
        <f t="shared" ca="1" si="12"/>
        <v>4.8099820813982115</v>
      </c>
      <c r="Q41" s="180">
        <f t="shared" ca="1" si="13"/>
        <v>2.7799896437187166</v>
      </c>
      <c r="R41" s="181">
        <f t="shared" ca="1" si="14"/>
        <v>365.60863800000004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365.60863799999998</v>
      </c>
      <c r="I42" s="183">
        <f t="shared" ca="1" si="5"/>
        <v>271.39999999999998</v>
      </c>
      <c r="J42" s="180">
        <f t="shared" ca="1" si="6"/>
        <v>86.62</v>
      </c>
      <c r="K42" s="180">
        <f t="shared" ca="1" si="7"/>
        <v>4.8099999999999996</v>
      </c>
      <c r="L42" s="180">
        <f t="shared" ca="1" si="8"/>
        <v>2.78</v>
      </c>
      <c r="M42" s="181">
        <f t="shared" ca="1" si="9"/>
        <v>365.60999999999996</v>
      </c>
      <c r="N42" s="179">
        <f t="shared" ca="1" si="10"/>
        <v>271.39898895872653</v>
      </c>
      <c r="O42" s="180">
        <f t="shared" ca="1" si="11"/>
        <v>86.619677316156569</v>
      </c>
      <c r="P42" s="180">
        <f t="shared" ca="1" si="12"/>
        <v>4.8099820813982115</v>
      </c>
      <c r="Q42" s="180">
        <f t="shared" ca="1" si="13"/>
        <v>2.7799896437187166</v>
      </c>
      <c r="R42" s="181">
        <f t="shared" ca="1" si="14"/>
        <v>365.60863800000004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365.60863799999998</v>
      </c>
      <c r="I43" s="183">
        <f t="shared" ca="1" si="5"/>
        <v>271.39999999999998</v>
      </c>
      <c r="J43" s="180">
        <f t="shared" ca="1" si="6"/>
        <v>86.62</v>
      </c>
      <c r="K43" s="180">
        <f t="shared" ca="1" si="7"/>
        <v>4.8099999999999996</v>
      </c>
      <c r="L43" s="180">
        <f t="shared" ca="1" si="8"/>
        <v>2.78</v>
      </c>
      <c r="M43" s="181">
        <f t="shared" ca="1" si="9"/>
        <v>365.60999999999996</v>
      </c>
      <c r="N43" s="179">
        <f t="shared" ca="1" si="10"/>
        <v>271.39898895872653</v>
      </c>
      <c r="O43" s="180">
        <f t="shared" ca="1" si="11"/>
        <v>86.619677316156569</v>
      </c>
      <c r="P43" s="180">
        <f t="shared" ca="1" si="12"/>
        <v>4.8099820813982115</v>
      </c>
      <c r="Q43" s="180">
        <f t="shared" ca="1" si="13"/>
        <v>2.7799896437187166</v>
      </c>
      <c r="R43" s="181">
        <f t="shared" ca="1" si="14"/>
        <v>365.60863800000004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365.60863799999998</v>
      </c>
      <c r="I44" s="183">
        <f t="shared" ca="1" si="5"/>
        <v>271.39999999999998</v>
      </c>
      <c r="J44" s="180">
        <f t="shared" ca="1" si="6"/>
        <v>86.62</v>
      </c>
      <c r="K44" s="180">
        <f t="shared" ca="1" si="7"/>
        <v>4.8099999999999996</v>
      </c>
      <c r="L44" s="180">
        <f t="shared" ca="1" si="8"/>
        <v>2.78</v>
      </c>
      <c r="M44" s="181">
        <f t="shared" ca="1" si="9"/>
        <v>365.60999999999996</v>
      </c>
      <c r="N44" s="179">
        <f t="shared" ca="1" si="10"/>
        <v>271.39898895872653</v>
      </c>
      <c r="O44" s="180">
        <f t="shared" ca="1" si="11"/>
        <v>86.619677316156569</v>
      </c>
      <c r="P44" s="180">
        <f t="shared" ca="1" si="12"/>
        <v>4.8099820813982115</v>
      </c>
      <c r="Q44" s="180">
        <f t="shared" ca="1" si="13"/>
        <v>2.7799896437187166</v>
      </c>
      <c r="R44" s="181">
        <f t="shared" ca="1" si="14"/>
        <v>365.60863800000004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365.60863799999998</v>
      </c>
      <c r="I45" s="183">
        <f t="shared" ca="1" si="5"/>
        <v>271.39999999999998</v>
      </c>
      <c r="J45" s="180">
        <f t="shared" ca="1" si="6"/>
        <v>86.62</v>
      </c>
      <c r="K45" s="180">
        <f t="shared" ca="1" si="7"/>
        <v>4.8099999999999996</v>
      </c>
      <c r="L45" s="180">
        <f t="shared" ca="1" si="8"/>
        <v>2.78</v>
      </c>
      <c r="M45" s="181">
        <f t="shared" ca="1" si="9"/>
        <v>365.60999999999996</v>
      </c>
      <c r="N45" s="179">
        <f t="shared" ca="1" si="10"/>
        <v>271.39898895872653</v>
      </c>
      <c r="O45" s="180">
        <f t="shared" ca="1" si="11"/>
        <v>86.619677316156569</v>
      </c>
      <c r="P45" s="180">
        <f t="shared" ca="1" si="12"/>
        <v>4.8099820813982115</v>
      </c>
      <c r="Q45" s="180">
        <f t="shared" ca="1" si="13"/>
        <v>2.7799896437187166</v>
      </c>
      <c r="R45" s="181">
        <f t="shared" ca="1" si="14"/>
        <v>365.60863800000004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365.60863799999998</v>
      </c>
      <c r="I46" s="183">
        <f t="shared" ca="1" si="5"/>
        <v>271.39999999999998</v>
      </c>
      <c r="J46" s="180">
        <f t="shared" ca="1" si="6"/>
        <v>86.62</v>
      </c>
      <c r="K46" s="180">
        <f t="shared" ca="1" si="7"/>
        <v>4.8099999999999996</v>
      </c>
      <c r="L46" s="180">
        <f t="shared" ca="1" si="8"/>
        <v>2.78</v>
      </c>
      <c r="M46" s="181">
        <f t="shared" ca="1" si="9"/>
        <v>365.60999999999996</v>
      </c>
      <c r="N46" s="179">
        <f t="shared" ca="1" si="10"/>
        <v>271.39898895872653</v>
      </c>
      <c r="O46" s="180">
        <f t="shared" ca="1" si="11"/>
        <v>86.619677316156569</v>
      </c>
      <c r="P46" s="180">
        <f t="shared" ca="1" si="12"/>
        <v>4.8099820813982115</v>
      </c>
      <c r="Q46" s="180">
        <f t="shared" ca="1" si="13"/>
        <v>2.7799896437187166</v>
      </c>
      <c r="R46" s="181">
        <f t="shared" ca="1" si="14"/>
        <v>365.60863800000004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365.60863799999998</v>
      </c>
      <c r="I47" s="183">
        <f t="shared" ca="1" si="5"/>
        <v>271.39999999999998</v>
      </c>
      <c r="J47" s="180">
        <f t="shared" ca="1" si="6"/>
        <v>86.62</v>
      </c>
      <c r="K47" s="180">
        <f t="shared" ca="1" si="7"/>
        <v>4.8099999999999996</v>
      </c>
      <c r="L47" s="180">
        <f t="shared" ca="1" si="8"/>
        <v>2.78</v>
      </c>
      <c r="M47" s="181">
        <f t="shared" ca="1" si="9"/>
        <v>365.60999999999996</v>
      </c>
      <c r="N47" s="179">
        <f t="shared" ca="1" si="10"/>
        <v>271.39898895872653</v>
      </c>
      <c r="O47" s="180">
        <f t="shared" ca="1" si="11"/>
        <v>86.619677316156569</v>
      </c>
      <c r="P47" s="180">
        <f t="shared" ca="1" si="12"/>
        <v>4.8099820813982115</v>
      </c>
      <c r="Q47" s="180">
        <f t="shared" ca="1" si="13"/>
        <v>2.7799896437187166</v>
      </c>
      <c r="R47" s="181">
        <f t="shared" ca="1" si="14"/>
        <v>365.60863800000004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365.60863799999998</v>
      </c>
      <c r="I48" s="183">
        <f t="shared" ca="1" si="5"/>
        <v>271.39999999999998</v>
      </c>
      <c r="J48" s="180">
        <f t="shared" ca="1" si="6"/>
        <v>86.62</v>
      </c>
      <c r="K48" s="180">
        <f t="shared" ca="1" si="7"/>
        <v>4.8099999999999996</v>
      </c>
      <c r="L48" s="180">
        <f t="shared" ca="1" si="8"/>
        <v>2.78</v>
      </c>
      <c r="M48" s="181">
        <f t="shared" ca="1" si="9"/>
        <v>365.60999999999996</v>
      </c>
      <c r="N48" s="179">
        <f t="shared" ca="1" si="10"/>
        <v>271.39898895872653</v>
      </c>
      <c r="O48" s="180">
        <f t="shared" ca="1" si="11"/>
        <v>86.619677316156569</v>
      </c>
      <c r="P48" s="180">
        <f t="shared" ca="1" si="12"/>
        <v>4.8099820813982115</v>
      </c>
      <c r="Q48" s="180">
        <f t="shared" ca="1" si="13"/>
        <v>2.7799896437187166</v>
      </c>
      <c r="R48" s="181">
        <f t="shared" ca="1" si="14"/>
        <v>365.60863800000004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365.60863799999998</v>
      </c>
      <c r="I49" s="183">
        <f t="shared" ca="1" si="5"/>
        <v>271.39999999999998</v>
      </c>
      <c r="J49" s="180">
        <f t="shared" ca="1" si="6"/>
        <v>86.62</v>
      </c>
      <c r="K49" s="180">
        <f t="shared" ca="1" si="7"/>
        <v>4.8099999999999996</v>
      </c>
      <c r="L49" s="180">
        <f t="shared" ca="1" si="8"/>
        <v>2.78</v>
      </c>
      <c r="M49" s="181">
        <f t="shared" ca="1" si="9"/>
        <v>365.60999999999996</v>
      </c>
      <c r="N49" s="179">
        <f t="shared" ca="1" si="10"/>
        <v>271.39898895872653</v>
      </c>
      <c r="O49" s="180">
        <f t="shared" ca="1" si="11"/>
        <v>86.619677316156569</v>
      </c>
      <c r="P49" s="180">
        <f t="shared" ca="1" si="12"/>
        <v>4.8099820813982115</v>
      </c>
      <c r="Q49" s="180">
        <f t="shared" ca="1" si="13"/>
        <v>2.7799896437187166</v>
      </c>
      <c r="R49" s="181">
        <f t="shared" ca="1" si="14"/>
        <v>365.60863800000004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365.60863799999998</v>
      </c>
      <c r="I50" s="183">
        <f t="shared" ca="1" si="5"/>
        <v>271.39999999999998</v>
      </c>
      <c r="J50" s="180">
        <f t="shared" ca="1" si="6"/>
        <v>86.62</v>
      </c>
      <c r="K50" s="180">
        <f t="shared" ca="1" si="7"/>
        <v>4.8099999999999996</v>
      </c>
      <c r="L50" s="180">
        <f t="shared" ca="1" si="8"/>
        <v>2.78</v>
      </c>
      <c r="M50" s="181">
        <f t="shared" ca="1" si="9"/>
        <v>365.60999999999996</v>
      </c>
      <c r="N50" s="179">
        <f t="shared" ca="1" si="10"/>
        <v>271.39898895872653</v>
      </c>
      <c r="O50" s="180">
        <f t="shared" ca="1" si="11"/>
        <v>86.619677316156569</v>
      </c>
      <c r="P50" s="180">
        <f t="shared" ca="1" si="12"/>
        <v>4.8099820813982115</v>
      </c>
      <c r="Q50" s="180">
        <f t="shared" ca="1" si="13"/>
        <v>2.7799896437187166</v>
      </c>
      <c r="R50" s="181">
        <f t="shared" ca="1" si="14"/>
        <v>365.60863800000004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365.60863799999998</v>
      </c>
      <c r="I51" s="183">
        <f t="shared" ca="1" si="5"/>
        <v>271.39999999999998</v>
      </c>
      <c r="J51" s="180">
        <f t="shared" ca="1" si="6"/>
        <v>86.62</v>
      </c>
      <c r="K51" s="180">
        <f t="shared" ca="1" si="7"/>
        <v>4.8099999999999996</v>
      </c>
      <c r="L51" s="180">
        <f t="shared" ca="1" si="8"/>
        <v>2.78</v>
      </c>
      <c r="M51" s="181">
        <f t="shared" ca="1" si="9"/>
        <v>365.60999999999996</v>
      </c>
      <c r="N51" s="179">
        <f t="shared" ca="1" si="10"/>
        <v>271.39898895872653</v>
      </c>
      <c r="O51" s="180">
        <f t="shared" ca="1" si="11"/>
        <v>86.619677316156569</v>
      </c>
      <c r="P51" s="180">
        <f t="shared" ca="1" si="12"/>
        <v>4.8099820813982115</v>
      </c>
      <c r="Q51" s="180">
        <f t="shared" ca="1" si="13"/>
        <v>2.7799896437187166</v>
      </c>
      <c r="R51" s="181">
        <f t="shared" ca="1" si="14"/>
        <v>365.60863800000004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365.60863799999998</v>
      </c>
      <c r="I52" s="183">
        <f t="shared" ca="1" si="5"/>
        <v>271.39999999999998</v>
      </c>
      <c r="J52" s="180">
        <f t="shared" ca="1" si="6"/>
        <v>86.62</v>
      </c>
      <c r="K52" s="180">
        <f t="shared" ca="1" si="7"/>
        <v>4.8099999999999996</v>
      </c>
      <c r="L52" s="180">
        <f t="shared" ca="1" si="8"/>
        <v>2.78</v>
      </c>
      <c r="M52" s="181">
        <f t="shared" ca="1" si="9"/>
        <v>365.60999999999996</v>
      </c>
      <c r="N52" s="179">
        <f t="shared" ca="1" si="10"/>
        <v>271.39898895872653</v>
      </c>
      <c r="O52" s="180">
        <f t="shared" ca="1" si="11"/>
        <v>86.619677316156569</v>
      </c>
      <c r="P52" s="180">
        <f t="shared" ca="1" si="12"/>
        <v>4.8099820813982115</v>
      </c>
      <c r="Q52" s="180">
        <f t="shared" ca="1" si="13"/>
        <v>2.7799896437187166</v>
      </c>
      <c r="R52" s="181">
        <f t="shared" ca="1" si="14"/>
        <v>365.60863800000004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365.60863799999998</v>
      </c>
      <c r="I53" s="183">
        <f t="shared" ca="1" si="5"/>
        <v>271.39999999999998</v>
      </c>
      <c r="J53" s="180">
        <f t="shared" ca="1" si="6"/>
        <v>86.62</v>
      </c>
      <c r="K53" s="180">
        <f t="shared" ca="1" si="7"/>
        <v>4.8099999999999996</v>
      </c>
      <c r="L53" s="180">
        <f t="shared" ca="1" si="8"/>
        <v>2.78</v>
      </c>
      <c r="M53" s="181">
        <f t="shared" ca="1" si="9"/>
        <v>365.60999999999996</v>
      </c>
      <c r="N53" s="179">
        <f t="shared" ca="1" si="10"/>
        <v>271.39898895872653</v>
      </c>
      <c r="O53" s="180">
        <f t="shared" ca="1" si="11"/>
        <v>86.619677316156569</v>
      </c>
      <c r="P53" s="180">
        <f t="shared" ca="1" si="12"/>
        <v>4.8099820813982115</v>
      </c>
      <c r="Q53" s="180">
        <f t="shared" ca="1" si="13"/>
        <v>2.7799896437187166</v>
      </c>
      <c r="R53" s="181">
        <f t="shared" ca="1" si="14"/>
        <v>365.60863800000004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365.60863799999998</v>
      </c>
      <c r="I54" s="183">
        <f t="shared" ca="1" si="5"/>
        <v>271.39999999999998</v>
      </c>
      <c r="J54" s="180">
        <f t="shared" ca="1" si="6"/>
        <v>86.62</v>
      </c>
      <c r="K54" s="180">
        <f t="shared" ca="1" si="7"/>
        <v>4.8099999999999996</v>
      </c>
      <c r="L54" s="180">
        <f t="shared" ca="1" si="8"/>
        <v>2.78</v>
      </c>
      <c r="M54" s="181">
        <f t="shared" ca="1" si="9"/>
        <v>365.60999999999996</v>
      </c>
      <c r="N54" s="179">
        <f t="shared" ca="1" si="10"/>
        <v>271.39898895872653</v>
      </c>
      <c r="O54" s="180">
        <f t="shared" ca="1" si="11"/>
        <v>86.619677316156569</v>
      </c>
      <c r="P54" s="180">
        <f t="shared" ca="1" si="12"/>
        <v>4.8099820813982115</v>
      </c>
      <c r="Q54" s="180">
        <f t="shared" ca="1" si="13"/>
        <v>2.7799896437187166</v>
      </c>
      <c r="R54" s="181">
        <f t="shared" ca="1" si="14"/>
        <v>365.60863800000004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365.60863799999998</v>
      </c>
      <c r="I55" s="183">
        <f t="shared" ca="1" si="5"/>
        <v>271.39999999999998</v>
      </c>
      <c r="J55" s="180">
        <f t="shared" ca="1" si="6"/>
        <v>86.62</v>
      </c>
      <c r="K55" s="180">
        <f t="shared" ca="1" si="7"/>
        <v>4.8099999999999996</v>
      </c>
      <c r="L55" s="180">
        <f t="shared" ca="1" si="8"/>
        <v>2.78</v>
      </c>
      <c r="M55" s="181">
        <f t="shared" ca="1" si="9"/>
        <v>365.60999999999996</v>
      </c>
      <c r="N55" s="179">
        <f t="shared" ca="1" si="10"/>
        <v>271.39898895872653</v>
      </c>
      <c r="O55" s="180">
        <f t="shared" ca="1" si="11"/>
        <v>86.619677316156569</v>
      </c>
      <c r="P55" s="180">
        <f t="shared" ca="1" si="12"/>
        <v>4.8099820813982115</v>
      </c>
      <c r="Q55" s="180">
        <f t="shared" ca="1" si="13"/>
        <v>2.7799896437187166</v>
      </c>
      <c r="R55" s="181">
        <f t="shared" ca="1" si="14"/>
        <v>365.60863800000004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365.60863799999998</v>
      </c>
      <c r="I56" s="183">
        <f t="shared" ca="1" si="5"/>
        <v>271.39999999999998</v>
      </c>
      <c r="J56" s="180">
        <f t="shared" ca="1" si="6"/>
        <v>86.62</v>
      </c>
      <c r="K56" s="180">
        <f t="shared" ca="1" si="7"/>
        <v>4.8099999999999996</v>
      </c>
      <c r="L56" s="180">
        <f t="shared" ca="1" si="8"/>
        <v>2.78</v>
      </c>
      <c r="M56" s="181">
        <f t="shared" ca="1" si="9"/>
        <v>365.60999999999996</v>
      </c>
      <c r="N56" s="179">
        <f t="shared" ca="1" si="10"/>
        <v>271.39898895872653</v>
      </c>
      <c r="O56" s="180">
        <f t="shared" ca="1" si="11"/>
        <v>86.619677316156569</v>
      </c>
      <c r="P56" s="180">
        <f t="shared" ca="1" si="12"/>
        <v>4.8099820813982115</v>
      </c>
      <c r="Q56" s="180">
        <f t="shared" ca="1" si="13"/>
        <v>2.7799896437187166</v>
      </c>
      <c r="R56" s="181">
        <f t="shared" ca="1" si="14"/>
        <v>365.60863800000004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365.60863799999998</v>
      </c>
      <c r="I57" s="183">
        <f t="shared" ca="1" si="5"/>
        <v>271.39999999999998</v>
      </c>
      <c r="J57" s="180">
        <f t="shared" ca="1" si="6"/>
        <v>86.62</v>
      </c>
      <c r="K57" s="180">
        <f t="shared" ca="1" si="7"/>
        <v>4.8099999999999996</v>
      </c>
      <c r="L57" s="180">
        <f t="shared" ca="1" si="8"/>
        <v>2.78</v>
      </c>
      <c r="M57" s="181">
        <f t="shared" ca="1" si="9"/>
        <v>365.60999999999996</v>
      </c>
      <c r="N57" s="179">
        <f t="shared" ca="1" si="10"/>
        <v>271.39898895872653</v>
      </c>
      <c r="O57" s="180">
        <f t="shared" ca="1" si="11"/>
        <v>86.619677316156569</v>
      </c>
      <c r="P57" s="180">
        <f t="shared" ca="1" si="12"/>
        <v>4.8099820813982115</v>
      </c>
      <c r="Q57" s="180">
        <f t="shared" ca="1" si="13"/>
        <v>2.7799896437187166</v>
      </c>
      <c r="R57" s="181">
        <f t="shared" ca="1" si="14"/>
        <v>365.60863800000004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365.60863799999998</v>
      </c>
      <c r="I58" s="183">
        <f t="shared" ca="1" si="5"/>
        <v>271.39999999999998</v>
      </c>
      <c r="J58" s="180">
        <f t="shared" ca="1" si="6"/>
        <v>86.62</v>
      </c>
      <c r="K58" s="180">
        <f t="shared" ca="1" si="7"/>
        <v>4.8099999999999996</v>
      </c>
      <c r="L58" s="180">
        <f t="shared" ca="1" si="8"/>
        <v>2.78</v>
      </c>
      <c r="M58" s="181">
        <f t="shared" ca="1" si="9"/>
        <v>365.60999999999996</v>
      </c>
      <c r="N58" s="179">
        <f t="shared" ca="1" si="10"/>
        <v>271.39898895872653</v>
      </c>
      <c r="O58" s="180">
        <f t="shared" ca="1" si="11"/>
        <v>86.619677316156569</v>
      </c>
      <c r="P58" s="180">
        <f t="shared" ca="1" si="12"/>
        <v>4.8099820813982115</v>
      </c>
      <c r="Q58" s="180">
        <f t="shared" ca="1" si="13"/>
        <v>2.7799896437187166</v>
      </c>
      <c r="R58" s="181">
        <f t="shared" ca="1" si="14"/>
        <v>365.60863800000004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365.60863799999998</v>
      </c>
      <c r="I59" s="183">
        <f t="shared" ca="1" si="5"/>
        <v>271.39999999999998</v>
      </c>
      <c r="J59" s="180">
        <f t="shared" ca="1" si="6"/>
        <v>86.62</v>
      </c>
      <c r="K59" s="180">
        <f t="shared" ca="1" si="7"/>
        <v>4.8099999999999996</v>
      </c>
      <c r="L59" s="180">
        <f t="shared" ca="1" si="8"/>
        <v>2.78</v>
      </c>
      <c r="M59" s="181">
        <f t="shared" ca="1" si="9"/>
        <v>365.60999999999996</v>
      </c>
      <c r="N59" s="179">
        <f t="shared" ca="1" si="10"/>
        <v>271.39898895872653</v>
      </c>
      <c r="O59" s="180">
        <f t="shared" ca="1" si="11"/>
        <v>86.619677316156569</v>
      </c>
      <c r="P59" s="180">
        <f t="shared" ca="1" si="12"/>
        <v>4.8099820813982115</v>
      </c>
      <c r="Q59" s="180">
        <f t="shared" ca="1" si="13"/>
        <v>2.7799896437187166</v>
      </c>
      <c r="R59" s="181">
        <f t="shared" ca="1" si="14"/>
        <v>365.60863800000004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365.60863799999998</v>
      </c>
      <c r="I60" s="183">
        <f t="shared" ca="1" si="5"/>
        <v>271.39999999999998</v>
      </c>
      <c r="J60" s="180">
        <f t="shared" ca="1" si="6"/>
        <v>86.62</v>
      </c>
      <c r="K60" s="180">
        <f t="shared" ca="1" si="7"/>
        <v>4.8099999999999996</v>
      </c>
      <c r="L60" s="180">
        <f t="shared" ca="1" si="8"/>
        <v>2.78</v>
      </c>
      <c r="M60" s="181">
        <f t="shared" ca="1" si="9"/>
        <v>365.60999999999996</v>
      </c>
      <c r="N60" s="179">
        <f t="shared" ca="1" si="10"/>
        <v>271.39898895872653</v>
      </c>
      <c r="O60" s="180">
        <f t="shared" ca="1" si="11"/>
        <v>86.619677316156569</v>
      </c>
      <c r="P60" s="180">
        <f t="shared" ca="1" si="12"/>
        <v>4.8099820813982115</v>
      </c>
      <c r="Q60" s="180">
        <f t="shared" ca="1" si="13"/>
        <v>2.7799896437187166</v>
      </c>
      <c r="R60" s="181">
        <f t="shared" ca="1" si="14"/>
        <v>365.60863800000004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365.60863799999998</v>
      </c>
      <c r="I61" s="183">
        <f t="shared" ca="1" si="5"/>
        <v>271.39999999999998</v>
      </c>
      <c r="J61" s="180">
        <f t="shared" ca="1" si="6"/>
        <v>86.62</v>
      </c>
      <c r="K61" s="180">
        <f t="shared" ca="1" si="7"/>
        <v>4.8099999999999996</v>
      </c>
      <c r="L61" s="180">
        <f t="shared" ca="1" si="8"/>
        <v>2.78</v>
      </c>
      <c r="M61" s="181">
        <f t="shared" ca="1" si="9"/>
        <v>365.60999999999996</v>
      </c>
      <c r="N61" s="179">
        <f t="shared" ca="1" si="10"/>
        <v>271.39898895872653</v>
      </c>
      <c r="O61" s="180">
        <f t="shared" ca="1" si="11"/>
        <v>86.619677316156569</v>
      </c>
      <c r="P61" s="180">
        <f t="shared" ca="1" si="12"/>
        <v>4.8099820813982115</v>
      </c>
      <c r="Q61" s="180">
        <f t="shared" ca="1" si="13"/>
        <v>2.7799896437187166</v>
      </c>
      <c r="R61" s="181">
        <f t="shared" ca="1" si="14"/>
        <v>365.60863800000004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365.60863799999998</v>
      </c>
      <c r="I62" s="183">
        <f t="shared" ca="1" si="5"/>
        <v>271.39999999999998</v>
      </c>
      <c r="J62" s="180">
        <f t="shared" ca="1" si="6"/>
        <v>86.62</v>
      </c>
      <c r="K62" s="180">
        <f t="shared" ca="1" si="7"/>
        <v>4.8099999999999996</v>
      </c>
      <c r="L62" s="180">
        <f t="shared" ca="1" si="8"/>
        <v>2.78</v>
      </c>
      <c r="M62" s="181">
        <f t="shared" ca="1" si="9"/>
        <v>365.60999999999996</v>
      </c>
      <c r="N62" s="179">
        <f t="shared" ca="1" si="10"/>
        <v>271.39898895872653</v>
      </c>
      <c r="O62" s="180">
        <f t="shared" ca="1" si="11"/>
        <v>86.619677316156569</v>
      </c>
      <c r="P62" s="180">
        <f t="shared" ca="1" si="12"/>
        <v>4.8099820813982115</v>
      </c>
      <c r="Q62" s="180">
        <f t="shared" ca="1" si="13"/>
        <v>2.7799896437187166</v>
      </c>
      <c r="R62" s="181">
        <f t="shared" ca="1" si="14"/>
        <v>365.60863800000004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365.60863799999998</v>
      </c>
      <c r="I63" s="183">
        <f t="shared" ca="1" si="5"/>
        <v>271.39999999999998</v>
      </c>
      <c r="J63" s="180">
        <f t="shared" ca="1" si="6"/>
        <v>86.62</v>
      </c>
      <c r="K63" s="180">
        <f t="shared" ca="1" si="7"/>
        <v>4.8099999999999996</v>
      </c>
      <c r="L63" s="180">
        <f t="shared" ca="1" si="8"/>
        <v>2.78</v>
      </c>
      <c r="M63" s="181">
        <f t="shared" ca="1" si="9"/>
        <v>365.60999999999996</v>
      </c>
      <c r="N63" s="179">
        <f t="shared" ca="1" si="10"/>
        <v>271.39898895872653</v>
      </c>
      <c r="O63" s="180">
        <f t="shared" ca="1" si="11"/>
        <v>86.619677316156569</v>
      </c>
      <c r="P63" s="180">
        <f t="shared" ca="1" si="12"/>
        <v>4.8099820813982115</v>
      </c>
      <c r="Q63" s="180">
        <f t="shared" ca="1" si="13"/>
        <v>2.7799896437187166</v>
      </c>
      <c r="R63" s="181">
        <f t="shared" ca="1" si="14"/>
        <v>365.60863800000004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365.60863799999998</v>
      </c>
      <c r="I64" s="183">
        <f t="shared" ca="1" si="5"/>
        <v>271.39999999999998</v>
      </c>
      <c r="J64" s="180">
        <f t="shared" ca="1" si="6"/>
        <v>86.62</v>
      </c>
      <c r="K64" s="180">
        <f t="shared" ca="1" si="7"/>
        <v>4.8099999999999996</v>
      </c>
      <c r="L64" s="180">
        <f t="shared" ca="1" si="8"/>
        <v>2.78</v>
      </c>
      <c r="M64" s="181">
        <f t="shared" ca="1" si="9"/>
        <v>365.60999999999996</v>
      </c>
      <c r="N64" s="179">
        <f t="shared" ca="1" si="10"/>
        <v>271.39898895872653</v>
      </c>
      <c r="O64" s="180">
        <f t="shared" ca="1" si="11"/>
        <v>86.619677316156569</v>
      </c>
      <c r="P64" s="180">
        <f t="shared" ca="1" si="12"/>
        <v>4.8099820813982115</v>
      </c>
      <c r="Q64" s="180">
        <f t="shared" ca="1" si="13"/>
        <v>2.7799896437187166</v>
      </c>
      <c r="R64" s="181">
        <f t="shared" ca="1" si="14"/>
        <v>365.60863800000004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379.89260000000002</v>
      </c>
      <c r="H65" s="182">
        <f t="shared" ca="1" si="2"/>
        <v>365.60863799999998</v>
      </c>
      <c r="I65" s="183">
        <f t="shared" ca="1" si="5"/>
        <v>271.39999999999998</v>
      </c>
      <c r="J65" s="180">
        <f t="shared" ca="1" si="6"/>
        <v>86.62</v>
      </c>
      <c r="K65" s="180">
        <f t="shared" ca="1" si="7"/>
        <v>4.8099999999999996</v>
      </c>
      <c r="L65" s="180">
        <f t="shared" ca="1" si="8"/>
        <v>2.78</v>
      </c>
      <c r="M65" s="181">
        <f t="shared" ca="1" si="9"/>
        <v>365.60999999999996</v>
      </c>
      <c r="N65" s="179">
        <f t="shared" ca="1" si="10"/>
        <v>271.39898895872653</v>
      </c>
      <c r="O65" s="180">
        <f t="shared" ca="1" si="11"/>
        <v>86.619677316156569</v>
      </c>
      <c r="P65" s="180">
        <f t="shared" ca="1" si="12"/>
        <v>4.8099820813982115</v>
      </c>
      <c r="Q65" s="180">
        <f t="shared" ca="1" si="13"/>
        <v>2.7799896437187166</v>
      </c>
      <c r="R65" s="181">
        <f t="shared" ca="1" si="14"/>
        <v>365.60863800000004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379.89260000000002</v>
      </c>
      <c r="H66" s="182">
        <f t="shared" ca="1" si="2"/>
        <v>365.60863799999998</v>
      </c>
      <c r="I66" s="183">
        <f t="shared" ca="1" si="5"/>
        <v>271.39999999999998</v>
      </c>
      <c r="J66" s="180">
        <f t="shared" ca="1" si="6"/>
        <v>86.62</v>
      </c>
      <c r="K66" s="180">
        <f t="shared" ca="1" si="7"/>
        <v>4.8099999999999996</v>
      </c>
      <c r="L66" s="180">
        <f t="shared" ca="1" si="8"/>
        <v>2.78</v>
      </c>
      <c r="M66" s="181">
        <f t="shared" ca="1" si="9"/>
        <v>365.60999999999996</v>
      </c>
      <c r="N66" s="179">
        <f t="shared" ca="1" si="10"/>
        <v>271.39898895872653</v>
      </c>
      <c r="O66" s="180">
        <f t="shared" ca="1" si="11"/>
        <v>86.619677316156569</v>
      </c>
      <c r="P66" s="180">
        <f t="shared" ca="1" si="12"/>
        <v>4.8099820813982115</v>
      </c>
      <c r="Q66" s="180">
        <f t="shared" ca="1" si="13"/>
        <v>2.7799896437187166</v>
      </c>
      <c r="R66" s="181">
        <f t="shared" ca="1" si="14"/>
        <v>365.60863800000004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379.89260000000002</v>
      </c>
      <c r="H67" s="182">
        <f t="shared" ref="H67:H98" ca="1" si="17">INDIRECT("ISGS_Delhi_pp!" &amp; $V$3 &amp; X67)</f>
        <v>365.60863799999998</v>
      </c>
      <c r="I67" s="183">
        <f t="shared" ca="1" si="5"/>
        <v>271.39999999999998</v>
      </c>
      <c r="J67" s="180">
        <f t="shared" ca="1" si="6"/>
        <v>86.62</v>
      </c>
      <c r="K67" s="180">
        <f t="shared" ca="1" si="7"/>
        <v>4.8099999999999996</v>
      </c>
      <c r="L67" s="180">
        <f t="shared" ca="1" si="8"/>
        <v>2.78</v>
      </c>
      <c r="M67" s="181">
        <f t="shared" ca="1" si="9"/>
        <v>365.60999999999996</v>
      </c>
      <c r="N67" s="179">
        <f t="shared" ca="1" si="10"/>
        <v>271.39898895872653</v>
      </c>
      <c r="O67" s="180">
        <f t="shared" ca="1" si="11"/>
        <v>86.619677316156569</v>
      </c>
      <c r="P67" s="180">
        <f t="shared" ca="1" si="12"/>
        <v>4.8099820813982115</v>
      </c>
      <c r="Q67" s="180">
        <f t="shared" ca="1" si="13"/>
        <v>2.7799896437187166</v>
      </c>
      <c r="R67" s="181">
        <f t="shared" ca="1" si="14"/>
        <v>365.60863800000004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379.89260000000002</v>
      </c>
      <c r="H68" s="182">
        <f t="shared" ca="1" si="17"/>
        <v>365.60863799999998</v>
      </c>
      <c r="I68" s="183">
        <f t="shared" ref="I68:I98" ca="1" si="20">INDIRECT("BRPL_EOD!" &amp; $V$3 &amp; X68)</f>
        <v>271.39999999999998</v>
      </c>
      <c r="J68" s="180">
        <f t="shared" ref="J68:J98" ca="1" si="21">INDIRECT("BYPL_EOD!" &amp; $V$3 &amp; X68)</f>
        <v>86.62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2.78</v>
      </c>
      <c r="M68" s="181">
        <f t="shared" ref="M68:M98" ca="1" si="24">SUM(I68:L68)</f>
        <v>365.60999999999996</v>
      </c>
      <c r="N68" s="179">
        <f t="shared" ref="N68:N98" ca="1" si="25">INDIRECT("BRPL_ISGS_exbus!" &amp; $V$3 &amp; X68)</f>
        <v>271.39898895872653</v>
      </c>
      <c r="O68" s="180">
        <f t="shared" ref="O68:O98" ca="1" si="26">INDIRECT("BYPL_ISGS_exbus!" &amp; $V$3 &amp; X68)</f>
        <v>86.619677316156569</v>
      </c>
      <c r="P68" s="180">
        <f t="shared" ref="P68:P98" ca="1" si="27">INDIRECT("TPDDL_ISGS_exbus!" &amp; $V$3 &amp; X68)</f>
        <v>4.8099820813982115</v>
      </c>
      <c r="Q68" s="180">
        <f t="shared" ref="Q68:Q98" ca="1" si="28">INDIRECT("NDMC_ISGS_exbus!" &amp; $V$3 &amp; X68)</f>
        <v>2.7799896437187166</v>
      </c>
      <c r="R68" s="181">
        <f t="shared" ref="R68:R98" ca="1" si="29">SUM(N68:Q68)</f>
        <v>365.60863800000004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379.89260000000002</v>
      </c>
      <c r="H69" s="182">
        <f t="shared" ca="1" si="17"/>
        <v>365.60863799999998</v>
      </c>
      <c r="I69" s="183">
        <f t="shared" ca="1" si="20"/>
        <v>271.39999999999998</v>
      </c>
      <c r="J69" s="180">
        <f t="shared" ca="1" si="21"/>
        <v>86.62</v>
      </c>
      <c r="K69" s="180">
        <f t="shared" ca="1" si="22"/>
        <v>4.8099999999999996</v>
      </c>
      <c r="L69" s="180">
        <f t="shared" ca="1" si="23"/>
        <v>2.78</v>
      </c>
      <c r="M69" s="181">
        <f t="shared" ca="1" si="24"/>
        <v>365.60999999999996</v>
      </c>
      <c r="N69" s="179">
        <f t="shared" ca="1" si="25"/>
        <v>271.39898895872653</v>
      </c>
      <c r="O69" s="180">
        <f t="shared" ca="1" si="26"/>
        <v>86.619677316156569</v>
      </c>
      <c r="P69" s="180">
        <f t="shared" ca="1" si="27"/>
        <v>4.8099820813982115</v>
      </c>
      <c r="Q69" s="180">
        <f t="shared" ca="1" si="28"/>
        <v>2.7799896437187166</v>
      </c>
      <c r="R69" s="181">
        <f t="shared" ca="1" si="29"/>
        <v>365.60863800000004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379.89260000000002</v>
      </c>
      <c r="H70" s="182">
        <f t="shared" ca="1" si="17"/>
        <v>365.60863799999998</v>
      </c>
      <c r="I70" s="183">
        <f t="shared" ca="1" si="20"/>
        <v>271.39999999999998</v>
      </c>
      <c r="J70" s="180">
        <f t="shared" ca="1" si="21"/>
        <v>86.62</v>
      </c>
      <c r="K70" s="180">
        <f t="shared" ca="1" si="22"/>
        <v>4.8099999999999996</v>
      </c>
      <c r="L70" s="180">
        <f t="shared" ca="1" si="23"/>
        <v>2.78</v>
      </c>
      <c r="M70" s="181">
        <f t="shared" ca="1" si="24"/>
        <v>365.60999999999996</v>
      </c>
      <c r="N70" s="179">
        <f t="shared" ca="1" si="25"/>
        <v>271.39898895872653</v>
      </c>
      <c r="O70" s="180">
        <f t="shared" ca="1" si="26"/>
        <v>86.619677316156569</v>
      </c>
      <c r="P70" s="180">
        <f t="shared" ca="1" si="27"/>
        <v>4.8099820813982115</v>
      </c>
      <c r="Q70" s="180">
        <f t="shared" ca="1" si="28"/>
        <v>2.7799896437187166</v>
      </c>
      <c r="R70" s="181">
        <f t="shared" ca="1" si="29"/>
        <v>365.60863800000004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379.89260000000002</v>
      </c>
      <c r="H71" s="182">
        <f t="shared" ca="1" si="17"/>
        <v>365.60863799999998</v>
      </c>
      <c r="I71" s="183">
        <f t="shared" ca="1" si="20"/>
        <v>271.39999999999998</v>
      </c>
      <c r="J71" s="180">
        <f t="shared" ca="1" si="21"/>
        <v>86.62</v>
      </c>
      <c r="K71" s="180">
        <f t="shared" ca="1" si="22"/>
        <v>4.8099999999999996</v>
      </c>
      <c r="L71" s="180">
        <f t="shared" ca="1" si="23"/>
        <v>2.78</v>
      </c>
      <c r="M71" s="181">
        <f t="shared" ca="1" si="24"/>
        <v>365.60999999999996</v>
      </c>
      <c r="N71" s="179">
        <f t="shared" ca="1" si="25"/>
        <v>271.39898895872653</v>
      </c>
      <c r="O71" s="180">
        <f t="shared" ca="1" si="26"/>
        <v>86.619677316156569</v>
      </c>
      <c r="P71" s="180">
        <f t="shared" ca="1" si="27"/>
        <v>4.8099820813982115</v>
      </c>
      <c r="Q71" s="180">
        <f t="shared" ca="1" si="28"/>
        <v>2.7799896437187166</v>
      </c>
      <c r="R71" s="181">
        <f t="shared" ca="1" si="29"/>
        <v>365.60863800000004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379.89260000000002</v>
      </c>
      <c r="H72" s="182">
        <f t="shared" ca="1" si="17"/>
        <v>365.60863799999998</v>
      </c>
      <c r="I72" s="183">
        <f t="shared" ca="1" si="20"/>
        <v>271.39999999999998</v>
      </c>
      <c r="J72" s="180">
        <f t="shared" ca="1" si="21"/>
        <v>86.62</v>
      </c>
      <c r="K72" s="180">
        <f t="shared" ca="1" si="22"/>
        <v>4.8099999999999996</v>
      </c>
      <c r="L72" s="180">
        <f t="shared" ca="1" si="23"/>
        <v>2.78</v>
      </c>
      <c r="M72" s="181">
        <f t="shared" ca="1" si="24"/>
        <v>365.60999999999996</v>
      </c>
      <c r="N72" s="179">
        <f t="shared" ca="1" si="25"/>
        <v>271.39898895872653</v>
      </c>
      <c r="O72" s="180">
        <f t="shared" ca="1" si="26"/>
        <v>86.619677316156569</v>
      </c>
      <c r="P72" s="180">
        <f t="shared" ca="1" si="27"/>
        <v>4.8099820813982115</v>
      </c>
      <c r="Q72" s="180">
        <f t="shared" ca="1" si="28"/>
        <v>2.7799896437187166</v>
      </c>
      <c r="R72" s="181">
        <f t="shared" ca="1" si="29"/>
        <v>365.60863800000004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379.89260000000002</v>
      </c>
      <c r="H73" s="182">
        <f t="shared" ca="1" si="17"/>
        <v>365.60863799999998</v>
      </c>
      <c r="I73" s="183">
        <f t="shared" ca="1" si="20"/>
        <v>271.39999999999998</v>
      </c>
      <c r="J73" s="180">
        <f t="shared" ca="1" si="21"/>
        <v>86.62</v>
      </c>
      <c r="K73" s="180">
        <f t="shared" ca="1" si="22"/>
        <v>4.8099999999999996</v>
      </c>
      <c r="L73" s="180">
        <f t="shared" ca="1" si="23"/>
        <v>2.78</v>
      </c>
      <c r="M73" s="181">
        <f t="shared" ca="1" si="24"/>
        <v>365.60999999999996</v>
      </c>
      <c r="N73" s="179">
        <f t="shared" ca="1" si="25"/>
        <v>271.39898895872653</v>
      </c>
      <c r="O73" s="180">
        <f t="shared" ca="1" si="26"/>
        <v>86.619677316156569</v>
      </c>
      <c r="P73" s="180">
        <f t="shared" ca="1" si="27"/>
        <v>4.8099820813982115</v>
      </c>
      <c r="Q73" s="180">
        <f t="shared" ca="1" si="28"/>
        <v>2.7799896437187166</v>
      </c>
      <c r="R73" s="181">
        <f t="shared" ca="1" si="29"/>
        <v>365.60863800000004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379.89260000000002</v>
      </c>
      <c r="H74" s="182">
        <f t="shared" ca="1" si="17"/>
        <v>365.60863799999998</v>
      </c>
      <c r="I74" s="183">
        <f t="shared" ca="1" si="20"/>
        <v>271.39999999999998</v>
      </c>
      <c r="J74" s="180">
        <f t="shared" ca="1" si="21"/>
        <v>86.62</v>
      </c>
      <c r="K74" s="180">
        <f t="shared" ca="1" si="22"/>
        <v>4.8099999999999996</v>
      </c>
      <c r="L74" s="180">
        <f t="shared" ca="1" si="23"/>
        <v>2.78</v>
      </c>
      <c r="M74" s="181">
        <f t="shared" ca="1" si="24"/>
        <v>365.60999999999996</v>
      </c>
      <c r="N74" s="179">
        <f t="shared" ca="1" si="25"/>
        <v>271.39898895872653</v>
      </c>
      <c r="O74" s="180">
        <f t="shared" ca="1" si="26"/>
        <v>86.619677316156569</v>
      </c>
      <c r="P74" s="180">
        <f t="shared" ca="1" si="27"/>
        <v>4.8099820813982115</v>
      </c>
      <c r="Q74" s="180">
        <f t="shared" ca="1" si="28"/>
        <v>2.7799896437187166</v>
      </c>
      <c r="R74" s="181">
        <f t="shared" ca="1" si="29"/>
        <v>365.60863800000004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379.89260000000002</v>
      </c>
      <c r="H75" s="182">
        <f t="shared" ca="1" si="17"/>
        <v>365.60863799999998</v>
      </c>
      <c r="I75" s="183">
        <f t="shared" ca="1" si="20"/>
        <v>271.39999999999998</v>
      </c>
      <c r="J75" s="180">
        <f t="shared" ca="1" si="21"/>
        <v>86.62</v>
      </c>
      <c r="K75" s="180">
        <f t="shared" ca="1" si="22"/>
        <v>4.8099999999999996</v>
      </c>
      <c r="L75" s="180">
        <f t="shared" ca="1" si="23"/>
        <v>2.78</v>
      </c>
      <c r="M75" s="181">
        <f t="shared" ca="1" si="24"/>
        <v>365.60999999999996</v>
      </c>
      <c r="N75" s="179">
        <f t="shared" ca="1" si="25"/>
        <v>271.39898895872653</v>
      </c>
      <c r="O75" s="180">
        <f t="shared" ca="1" si="26"/>
        <v>86.619677316156569</v>
      </c>
      <c r="P75" s="180">
        <f t="shared" ca="1" si="27"/>
        <v>4.8099820813982115</v>
      </c>
      <c r="Q75" s="180">
        <f t="shared" ca="1" si="28"/>
        <v>2.7799896437187166</v>
      </c>
      <c r="R75" s="181">
        <f t="shared" ca="1" si="29"/>
        <v>365.60863800000004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379.89260000000002</v>
      </c>
      <c r="H76" s="182">
        <f t="shared" ca="1" si="17"/>
        <v>365.60863799999998</v>
      </c>
      <c r="I76" s="183">
        <f t="shared" ca="1" si="20"/>
        <v>271.39999999999998</v>
      </c>
      <c r="J76" s="180">
        <f t="shared" ca="1" si="21"/>
        <v>86.62</v>
      </c>
      <c r="K76" s="180">
        <f t="shared" ca="1" si="22"/>
        <v>4.8099999999999996</v>
      </c>
      <c r="L76" s="180">
        <f t="shared" ca="1" si="23"/>
        <v>2.78</v>
      </c>
      <c r="M76" s="181">
        <f t="shared" ca="1" si="24"/>
        <v>365.60999999999996</v>
      </c>
      <c r="N76" s="179">
        <f t="shared" ca="1" si="25"/>
        <v>271.39898895872653</v>
      </c>
      <c r="O76" s="180">
        <f t="shared" ca="1" si="26"/>
        <v>86.619677316156569</v>
      </c>
      <c r="P76" s="180">
        <f t="shared" ca="1" si="27"/>
        <v>4.8099820813982115</v>
      </c>
      <c r="Q76" s="180">
        <f t="shared" ca="1" si="28"/>
        <v>2.7799896437187166</v>
      </c>
      <c r="R76" s="181">
        <f t="shared" ca="1" si="29"/>
        <v>365.60863800000004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365.60863799999998</v>
      </c>
      <c r="I77" s="183">
        <f t="shared" ca="1" si="20"/>
        <v>271.39999999999998</v>
      </c>
      <c r="J77" s="180">
        <f t="shared" ca="1" si="21"/>
        <v>86.62</v>
      </c>
      <c r="K77" s="180">
        <f t="shared" ca="1" si="22"/>
        <v>4.8099999999999996</v>
      </c>
      <c r="L77" s="180">
        <f t="shared" ca="1" si="23"/>
        <v>2.78</v>
      </c>
      <c r="M77" s="181">
        <f t="shared" ca="1" si="24"/>
        <v>365.60999999999996</v>
      </c>
      <c r="N77" s="179">
        <f t="shared" ca="1" si="25"/>
        <v>271.39898895872653</v>
      </c>
      <c r="O77" s="180">
        <f t="shared" ca="1" si="26"/>
        <v>86.619677316156569</v>
      </c>
      <c r="P77" s="180">
        <f t="shared" ca="1" si="27"/>
        <v>4.8099820813982115</v>
      </c>
      <c r="Q77" s="180">
        <f t="shared" ca="1" si="28"/>
        <v>2.7799896437187166</v>
      </c>
      <c r="R77" s="181">
        <f t="shared" ca="1" si="29"/>
        <v>365.60863800000004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685.51594699999998</v>
      </c>
      <c r="C78" s="179">
        <f t="shared" ca="1" si="19"/>
        <v>509.89651970107911</v>
      </c>
      <c r="D78" s="180">
        <f t="shared" ca="1" si="19"/>
        <v>163.39498530295711</v>
      </c>
      <c r="E78" s="180">
        <f t="shared" ca="1" si="19"/>
        <v>9.3154860534769544</v>
      </c>
      <c r="F78" s="181">
        <f t="shared" ca="1" si="19"/>
        <v>2.9089559424869349</v>
      </c>
      <c r="G78" s="182">
        <f t="shared" ca="1" si="16"/>
        <v>449.60590300000001</v>
      </c>
      <c r="H78" s="182">
        <f t="shared" ca="1" si="17"/>
        <v>432.70072099999999</v>
      </c>
      <c r="I78" s="183">
        <f t="shared" ca="1" si="20"/>
        <v>269.18</v>
      </c>
      <c r="J78" s="180">
        <f t="shared" ca="1" si="21"/>
        <v>156</v>
      </c>
      <c r="K78" s="180">
        <f t="shared" ca="1" si="22"/>
        <v>4.7699999999999996</v>
      </c>
      <c r="L78" s="180">
        <f t="shared" ca="1" si="23"/>
        <v>2.75</v>
      </c>
      <c r="M78" s="181">
        <f t="shared" ca="1" si="24"/>
        <v>432.7</v>
      </c>
      <c r="N78" s="179">
        <f t="shared" ca="1" si="25"/>
        <v>269.18044852965102</v>
      </c>
      <c r="O78" s="180">
        <f t="shared" ca="1" si="26"/>
        <v>156.00025993991218</v>
      </c>
      <c r="P78" s="180">
        <f t="shared" ca="1" si="27"/>
        <v>4.7700079481626991</v>
      </c>
      <c r="Q78" s="180">
        <f t="shared" ca="1" si="28"/>
        <v>2.7500045822740931</v>
      </c>
      <c r="R78" s="181">
        <f t="shared" ca="1" si="29"/>
        <v>432.70072099999999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685.51594699999998</v>
      </c>
      <c r="C79" s="179">
        <f t="shared" ca="1" si="19"/>
        <v>509.89651970107911</v>
      </c>
      <c r="D79" s="180">
        <f t="shared" ca="1" si="19"/>
        <v>163.39498530295711</v>
      </c>
      <c r="E79" s="180">
        <f t="shared" ca="1" si="19"/>
        <v>9.3154860534769544</v>
      </c>
      <c r="F79" s="181">
        <f t="shared" ca="1" si="19"/>
        <v>2.9089559424869349</v>
      </c>
      <c r="G79" s="182">
        <f t="shared" ca="1" si="16"/>
        <v>453.30720000000002</v>
      </c>
      <c r="H79" s="182">
        <f t="shared" ca="1" si="17"/>
        <v>436.26284900000002</v>
      </c>
      <c r="I79" s="183">
        <f t="shared" ca="1" si="20"/>
        <v>271.39</v>
      </c>
      <c r="J79" s="180">
        <f t="shared" ca="1" si="21"/>
        <v>157.28</v>
      </c>
      <c r="K79" s="180">
        <f t="shared" ca="1" si="22"/>
        <v>4.8099999999999996</v>
      </c>
      <c r="L79" s="180">
        <f t="shared" ca="1" si="23"/>
        <v>2.77</v>
      </c>
      <c r="M79" s="181">
        <f t="shared" ca="1" si="24"/>
        <v>436.24999999999994</v>
      </c>
      <c r="N79" s="179">
        <f t="shared" ca="1" si="25"/>
        <v>271.39799332976509</v>
      </c>
      <c r="O79" s="180">
        <f t="shared" ca="1" si="26"/>
        <v>157.28463241425791</v>
      </c>
      <c r="P79" s="180">
        <f t="shared" ca="1" si="27"/>
        <v>4.8101416703495703</v>
      </c>
      <c r="Q79" s="180">
        <f t="shared" ca="1" si="28"/>
        <v>2.7700815856275076</v>
      </c>
      <c r="R79" s="181">
        <f t="shared" ca="1" si="29"/>
        <v>436.26284900000007</v>
      </c>
      <c r="W79" s="46"/>
      <c r="X79" s="46">
        <v>79</v>
      </c>
    </row>
    <row r="80" spans="1:24">
      <c r="A80" s="61" t="s">
        <v>122</v>
      </c>
      <c r="B80" s="174">
        <f t="shared" ca="1" si="18"/>
        <v>685.51594699999998</v>
      </c>
      <c r="C80" s="179">
        <f t="shared" ca="1" si="19"/>
        <v>509.89651970107911</v>
      </c>
      <c r="D80" s="180">
        <f t="shared" ca="1" si="19"/>
        <v>163.39498530295711</v>
      </c>
      <c r="E80" s="180">
        <f t="shared" ca="1" si="19"/>
        <v>9.3154860534769544</v>
      </c>
      <c r="F80" s="181">
        <f t="shared" ca="1" si="19"/>
        <v>2.9089559424869349</v>
      </c>
      <c r="G80" s="182">
        <f t="shared" ca="1" si="16"/>
        <v>453.30720000000002</v>
      </c>
      <c r="H80" s="182">
        <f t="shared" ca="1" si="17"/>
        <v>436.26284900000002</v>
      </c>
      <c r="I80" s="183">
        <f t="shared" ca="1" si="20"/>
        <v>271.39</v>
      </c>
      <c r="J80" s="180">
        <f t="shared" ca="1" si="21"/>
        <v>157.28</v>
      </c>
      <c r="K80" s="180">
        <f t="shared" ca="1" si="22"/>
        <v>4.8099999999999996</v>
      </c>
      <c r="L80" s="180">
        <f t="shared" ca="1" si="23"/>
        <v>2.77</v>
      </c>
      <c r="M80" s="181">
        <f t="shared" ca="1" si="24"/>
        <v>436.24999999999994</v>
      </c>
      <c r="N80" s="179">
        <f t="shared" ca="1" si="25"/>
        <v>271.39799332976509</v>
      </c>
      <c r="O80" s="180">
        <f t="shared" ca="1" si="26"/>
        <v>157.28463241425791</v>
      </c>
      <c r="P80" s="180">
        <f t="shared" ca="1" si="27"/>
        <v>4.8101416703495703</v>
      </c>
      <c r="Q80" s="180">
        <f t="shared" ca="1" si="28"/>
        <v>2.7700815856275076</v>
      </c>
      <c r="R80" s="181">
        <f t="shared" ca="1" si="29"/>
        <v>436.26284900000007</v>
      </c>
      <c r="W80" s="46"/>
      <c r="X80" s="46">
        <v>80</v>
      </c>
    </row>
    <row r="81" spans="1:24">
      <c r="A81" s="61" t="s">
        <v>123</v>
      </c>
      <c r="B81" s="174">
        <f t="shared" ca="1" si="18"/>
        <v>685.51594699999998</v>
      </c>
      <c r="C81" s="179">
        <f t="shared" ca="1" si="19"/>
        <v>509.89651970107911</v>
      </c>
      <c r="D81" s="180">
        <f t="shared" ca="1" si="19"/>
        <v>163.39498530295711</v>
      </c>
      <c r="E81" s="180">
        <f t="shared" ca="1" si="19"/>
        <v>9.3154860534769544</v>
      </c>
      <c r="F81" s="181">
        <f t="shared" ca="1" si="19"/>
        <v>2.9089559424869349</v>
      </c>
      <c r="G81" s="182">
        <f t="shared" ca="1" si="16"/>
        <v>453.30720000000002</v>
      </c>
      <c r="H81" s="182">
        <f t="shared" ca="1" si="17"/>
        <v>436.26284900000002</v>
      </c>
      <c r="I81" s="183">
        <f t="shared" ca="1" si="20"/>
        <v>271.39</v>
      </c>
      <c r="J81" s="180">
        <f t="shared" ca="1" si="21"/>
        <v>157.28</v>
      </c>
      <c r="K81" s="180">
        <f t="shared" ca="1" si="22"/>
        <v>4.8099999999999996</v>
      </c>
      <c r="L81" s="180">
        <f t="shared" ca="1" si="23"/>
        <v>2.77</v>
      </c>
      <c r="M81" s="181">
        <f t="shared" ca="1" si="24"/>
        <v>436.24999999999994</v>
      </c>
      <c r="N81" s="179">
        <f t="shared" ca="1" si="25"/>
        <v>271.39799332976509</v>
      </c>
      <c r="O81" s="180">
        <f t="shared" ca="1" si="26"/>
        <v>157.28463241425791</v>
      </c>
      <c r="P81" s="180">
        <f t="shared" ca="1" si="27"/>
        <v>4.8101416703495703</v>
      </c>
      <c r="Q81" s="180">
        <f t="shared" ca="1" si="28"/>
        <v>2.7700815856275076</v>
      </c>
      <c r="R81" s="181">
        <f t="shared" ca="1" si="29"/>
        <v>436.26284900000007</v>
      </c>
      <c r="W81" s="46"/>
      <c r="X81" s="46">
        <v>81</v>
      </c>
    </row>
    <row r="82" spans="1:24">
      <c r="A82" s="61" t="s">
        <v>124</v>
      </c>
      <c r="B82" s="174">
        <f t="shared" ca="1" si="18"/>
        <v>685.51594699999998</v>
      </c>
      <c r="C82" s="179">
        <f t="shared" ca="1" si="19"/>
        <v>509.89651970107911</v>
      </c>
      <c r="D82" s="180">
        <f t="shared" ca="1" si="19"/>
        <v>163.39498530295711</v>
      </c>
      <c r="E82" s="180">
        <f t="shared" ca="1" si="19"/>
        <v>9.3154860534769544</v>
      </c>
      <c r="F82" s="181">
        <f t="shared" ca="1" si="19"/>
        <v>2.9089559424869349</v>
      </c>
      <c r="G82" s="182">
        <f t="shared" ca="1" si="16"/>
        <v>453.30720000000002</v>
      </c>
      <c r="H82" s="182">
        <f t="shared" ca="1" si="17"/>
        <v>436.26284900000002</v>
      </c>
      <c r="I82" s="183">
        <f t="shared" ca="1" si="20"/>
        <v>271.39</v>
      </c>
      <c r="J82" s="180">
        <f t="shared" ca="1" si="21"/>
        <v>157.28</v>
      </c>
      <c r="K82" s="180">
        <f t="shared" ca="1" si="22"/>
        <v>4.8099999999999996</v>
      </c>
      <c r="L82" s="180">
        <f t="shared" ca="1" si="23"/>
        <v>2.77</v>
      </c>
      <c r="M82" s="181">
        <f t="shared" ca="1" si="24"/>
        <v>436.24999999999994</v>
      </c>
      <c r="N82" s="179">
        <f t="shared" ca="1" si="25"/>
        <v>271.39799332976509</v>
      </c>
      <c r="O82" s="180">
        <f t="shared" ca="1" si="26"/>
        <v>157.28463241425791</v>
      </c>
      <c r="P82" s="180">
        <f t="shared" ca="1" si="27"/>
        <v>4.8101416703495703</v>
      </c>
      <c r="Q82" s="180">
        <f t="shared" ca="1" si="28"/>
        <v>2.7700815856275076</v>
      </c>
      <c r="R82" s="181">
        <f t="shared" ca="1" si="29"/>
        <v>436.26284900000007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385.31579599999998</v>
      </c>
      <c r="H83" s="182">
        <f t="shared" ca="1" si="17"/>
        <v>370.827922</v>
      </c>
      <c r="I83" s="183">
        <f t="shared" ca="1" si="20"/>
        <v>275.27</v>
      </c>
      <c r="J83" s="180">
        <f t="shared" ca="1" si="21"/>
        <v>87.85</v>
      </c>
      <c r="K83" s="180">
        <f t="shared" ca="1" si="22"/>
        <v>4.88</v>
      </c>
      <c r="L83" s="180">
        <f t="shared" ca="1" si="23"/>
        <v>2.82</v>
      </c>
      <c r="M83" s="181">
        <f t="shared" ca="1" si="24"/>
        <v>370.82</v>
      </c>
      <c r="N83" s="179">
        <f t="shared" ca="1" si="25"/>
        <v>275.27588072094278</v>
      </c>
      <c r="O83" s="180">
        <f t="shared" ca="1" si="26"/>
        <v>87.851876780378618</v>
      </c>
      <c r="P83" s="180">
        <f t="shared" ca="1" si="27"/>
        <v>4.8801042537079988</v>
      </c>
      <c r="Q83" s="180">
        <f t="shared" ca="1" si="28"/>
        <v>2.8200602449706054</v>
      </c>
      <c r="R83" s="181">
        <f t="shared" ca="1" si="29"/>
        <v>370.827922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379.89260000000002</v>
      </c>
      <c r="H84" s="182">
        <f t="shared" ca="1" si="17"/>
        <v>365.60863799999998</v>
      </c>
      <c r="I84" s="183">
        <f t="shared" ca="1" si="20"/>
        <v>271.39999999999998</v>
      </c>
      <c r="J84" s="180">
        <f t="shared" ca="1" si="21"/>
        <v>86.62</v>
      </c>
      <c r="K84" s="180">
        <f t="shared" ca="1" si="22"/>
        <v>4.8099999999999996</v>
      </c>
      <c r="L84" s="180">
        <f t="shared" ca="1" si="23"/>
        <v>2.78</v>
      </c>
      <c r="M84" s="181">
        <f t="shared" ca="1" si="24"/>
        <v>365.60999999999996</v>
      </c>
      <c r="N84" s="179">
        <f t="shared" ca="1" si="25"/>
        <v>271.39898895872653</v>
      </c>
      <c r="O84" s="180">
        <f t="shared" ca="1" si="26"/>
        <v>86.619677316156569</v>
      </c>
      <c r="P84" s="180">
        <f t="shared" ca="1" si="27"/>
        <v>4.8099820813982115</v>
      </c>
      <c r="Q84" s="180">
        <f t="shared" ca="1" si="28"/>
        <v>2.7799896437187166</v>
      </c>
      <c r="R84" s="181">
        <f t="shared" ca="1" si="29"/>
        <v>365.60863800000004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379.89260000000002</v>
      </c>
      <c r="H85" s="182">
        <f t="shared" ca="1" si="17"/>
        <v>365.60863799999998</v>
      </c>
      <c r="I85" s="183">
        <f t="shared" ca="1" si="20"/>
        <v>271.39999999999998</v>
      </c>
      <c r="J85" s="180">
        <f t="shared" ca="1" si="21"/>
        <v>86.62</v>
      </c>
      <c r="K85" s="180">
        <f t="shared" ca="1" si="22"/>
        <v>4.8099999999999996</v>
      </c>
      <c r="L85" s="180">
        <f t="shared" ca="1" si="23"/>
        <v>2.78</v>
      </c>
      <c r="M85" s="181">
        <f t="shared" ca="1" si="24"/>
        <v>365.60999999999996</v>
      </c>
      <c r="N85" s="179">
        <f t="shared" ca="1" si="25"/>
        <v>271.39898895872653</v>
      </c>
      <c r="O85" s="180">
        <f t="shared" ca="1" si="26"/>
        <v>86.619677316156569</v>
      </c>
      <c r="P85" s="180">
        <f t="shared" ca="1" si="27"/>
        <v>4.8099820813982115</v>
      </c>
      <c r="Q85" s="180">
        <f t="shared" ca="1" si="28"/>
        <v>2.7799896437187166</v>
      </c>
      <c r="R85" s="181">
        <f t="shared" ca="1" si="29"/>
        <v>365.60863800000004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379.89260000000002</v>
      </c>
      <c r="H86" s="182">
        <f t="shared" ca="1" si="17"/>
        <v>365.60863799999998</v>
      </c>
      <c r="I86" s="183">
        <f t="shared" ca="1" si="20"/>
        <v>271.39999999999998</v>
      </c>
      <c r="J86" s="180">
        <f t="shared" ca="1" si="21"/>
        <v>86.62</v>
      </c>
      <c r="K86" s="180">
        <f t="shared" ca="1" si="22"/>
        <v>4.8099999999999996</v>
      </c>
      <c r="L86" s="180">
        <f t="shared" ca="1" si="23"/>
        <v>2.78</v>
      </c>
      <c r="M86" s="181">
        <f t="shared" ca="1" si="24"/>
        <v>365.60999999999996</v>
      </c>
      <c r="N86" s="179">
        <f t="shared" ca="1" si="25"/>
        <v>271.39898895872653</v>
      </c>
      <c r="O86" s="180">
        <f t="shared" ca="1" si="26"/>
        <v>86.619677316156569</v>
      </c>
      <c r="P86" s="180">
        <f t="shared" ca="1" si="27"/>
        <v>4.8099820813982115</v>
      </c>
      <c r="Q86" s="180">
        <f t="shared" ca="1" si="28"/>
        <v>2.7799896437187166</v>
      </c>
      <c r="R86" s="181">
        <f t="shared" ca="1" si="29"/>
        <v>365.60863800000004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379.89260000000002</v>
      </c>
      <c r="H87" s="182">
        <f t="shared" ca="1" si="17"/>
        <v>365.60863799999998</v>
      </c>
      <c r="I87" s="183">
        <f t="shared" ca="1" si="20"/>
        <v>271.39999999999998</v>
      </c>
      <c r="J87" s="180">
        <f t="shared" ca="1" si="21"/>
        <v>86.62</v>
      </c>
      <c r="K87" s="180">
        <f t="shared" ca="1" si="22"/>
        <v>4.8099999999999996</v>
      </c>
      <c r="L87" s="180">
        <f t="shared" ca="1" si="23"/>
        <v>2.78</v>
      </c>
      <c r="M87" s="181">
        <f t="shared" ca="1" si="24"/>
        <v>365.60999999999996</v>
      </c>
      <c r="N87" s="179">
        <f t="shared" ca="1" si="25"/>
        <v>271.39898895872653</v>
      </c>
      <c r="O87" s="180">
        <f t="shared" ca="1" si="26"/>
        <v>86.619677316156569</v>
      </c>
      <c r="P87" s="180">
        <f t="shared" ca="1" si="27"/>
        <v>4.8099820813982115</v>
      </c>
      <c r="Q87" s="180">
        <f t="shared" ca="1" si="28"/>
        <v>2.7799896437187166</v>
      </c>
      <c r="R87" s="181">
        <f t="shared" ca="1" si="29"/>
        <v>365.60863800000004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379.89260000000002</v>
      </c>
      <c r="H88" s="182">
        <f t="shared" ca="1" si="17"/>
        <v>365.60863799999998</v>
      </c>
      <c r="I88" s="183">
        <f t="shared" ca="1" si="20"/>
        <v>271.39999999999998</v>
      </c>
      <c r="J88" s="180">
        <f t="shared" ca="1" si="21"/>
        <v>86.62</v>
      </c>
      <c r="K88" s="180">
        <f t="shared" ca="1" si="22"/>
        <v>4.8099999999999996</v>
      </c>
      <c r="L88" s="180">
        <f t="shared" ca="1" si="23"/>
        <v>2.78</v>
      </c>
      <c r="M88" s="181">
        <f t="shared" ca="1" si="24"/>
        <v>365.60999999999996</v>
      </c>
      <c r="N88" s="179">
        <f t="shared" ca="1" si="25"/>
        <v>271.39898895872653</v>
      </c>
      <c r="O88" s="180">
        <f t="shared" ca="1" si="26"/>
        <v>86.619677316156569</v>
      </c>
      <c r="P88" s="180">
        <f t="shared" ca="1" si="27"/>
        <v>4.8099820813982115</v>
      </c>
      <c r="Q88" s="180">
        <f t="shared" ca="1" si="28"/>
        <v>2.7799896437187166</v>
      </c>
      <c r="R88" s="181">
        <f t="shared" ca="1" si="29"/>
        <v>365.60863800000004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379.89260000000002</v>
      </c>
      <c r="H89" s="182">
        <f t="shared" ca="1" si="17"/>
        <v>365.60863799999998</v>
      </c>
      <c r="I89" s="183">
        <f t="shared" ca="1" si="20"/>
        <v>271.39999999999998</v>
      </c>
      <c r="J89" s="180">
        <f t="shared" ca="1" si="21"/>
        <v>86.62</v>
      </c>
      <c r="K89" s="180">
        <f t="shared" ca="1" si="22"/>
        <v>4.8099999999999996</v>
      </c>
      <c r="L89" s="180">
        <f t="shared" ca="1" si="23"/>
        <v>2.78</v>
      </c>
      <c r="M89" s="181">
        <f t="shared" ca="1" si="24"/>
        <v>365.60999999999996</v>
      </c>
      <c r="N89" s="179">
        <f t="shared" ca="1" si="25"/>
        <v>271.39898895872653</v>
      </c>
      <c r="O89" s="180">
        <f t="shared" ca="1" si="26"/>
        <v>86.619677316156569</v>
      </c>
      <c r="P89" s="180">
        <f t="shared" ca="1" si="27"/>
        <v>4.8099820813982115</v>
      </c>
      <c r="Q89" s="180">
        <f t="shared" ca="1" si="28"/>
        <v>2.7799896437187166</v>
      </c>
      <c r="R89" s="181">
        <f t="shared" ca="1" si="29"/>
        <v>365.60863800000004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379.89260000000002</v>
      </c>
      <c r="H90" s="182">
        <f t="shared" ca="1" si="17"/>
        <v>365.60863799999998</v>
      </c>
      <c r="I90" s="183">
        <f t="shared" ca="1" si="20"/>
        <v>271.39999999999998</v>
      </c>
      <c r="J90" s="180">
        <f t="shared" ca="1" si="21"/>
        <v>86.62</v>
      </c>
      <c r="K90" s="180">
        <f t="shared" ca="1" si="22"/>
        <v>4.8099999999999996</v>
      </c>
      <c r="L90" s="180">
        <f t="shared" ca="1" si="23"/>
        <v>2.78</v>
      </c>
      <c r="M90" s="181">
        <f t="shared" ca="1" si="24"/>
        <v>365.60999999999996</v>
      </c>
      <c r="N90" s="179">
        <f t="shared" ca="1" si="25"/>
        <v>271.39898895872653</v>
      </c>
      <c r="O90" s="180">
        <f t="shared" ca="1" si="26"/>
        <v>86.619677316156569</v>
      </c>
      <c r="P90" s="180">
        <f t="shared" ca="1" si="27"/>
        <v>4.8099820813982115</v>
      </c>
      <c r="Q90" s="180">
        <f t="shared" ca="1" si="28"/>
        <v>2.7799896437187166</v>
      </c>
      <c r="R90" s="181">
        <f t="shared" ca="1" si="29"/>
        <v>365.60863800000004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379.89260000000002</v>
      </c>
      <c r="H91" s="182">
        <f t="shared" ca="1" si="17"/>
        <v>365.60863799999998</v>
      </c>
      <c r="I91" s="183">
        <f t="shared" ca="1" si="20"/>
        <v>271.39999999999998</v>
      </c>
      <c r="J91" s="180">
        <f t="shared" ca="1" si="21"/>
        <v>86.62</v>
      </c>
      <c r="K91" s="180">
        <f t="shared" ca="1" si="22"/>
        <v>4.8099999999999996</v>
      </c>
      <c r="L91" s="180">
        <f t="shared" ca="1" si="23"/>
        <v>2.78</v>
      </c>
      <c r="M91" s="181">
        <f t="shared" ca="1" si="24"/>
        <v>365.60999999999996</v>
      </c>
      <c r="N91" s="179">
        <f t="shared" ca="1" si="25"/>
        <v>271.39898895872653</v>
      </c>
      <c r="O91" s="180">
        <f t="shared" ca="1" si="26"/>
        <v>86.619677316156569</v>
      </c>
      <c r="P91" s="180">
        <f t="shared" ca="1" si="27"/>
        <v>4.8099820813982115</v>
      </c>
      <c r="Q91" s="180">
        <f t="shared" ca="1" si="28"/>
        <v>2.7799896437187166</v>
      </c>
      <c r="R91" s="181">
        <f t="shared" ca="1" si="29"/>
        <v>365.60863800000004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447.814685</v>
      </c>
      <c r="H92" s="182">
        <f t="shared" ca="1" si="17"/>
        <v>430.97685300000001</v>
      </c>
      <c r="I92" s="183">
        <f t="shared" ca="1" si="20"/>
        <v>268.11</v>
      </c>
      <c r="J92" s="180">
        <f t="shared" ca="1" si="21"/>
        <v>155.38</v>
      </c>
      <c r="K92" s="180">
        <f t="shared" ca="1" si="22"/>
        <v>4.75</v>
      </c>
      <c r="L92" s="180">
        <f t="shared" ca="1" si="23"/>
        <v>2.74</v>
      </c>
      <c r="M92" s="181">
        <f t="shared" ca="1" si="24"/>
        <v>430.98</v>
      </c>
      <c r="N92" s="179">
        <f t="shared" ca="1" si="25"/>
        <v>268.10804227070861</v>
      </c>
      <c r="O92" s="180">
        <f t="shared" ca="1" si="26"/>
        <v>155.378865420994</v>
      </c>
      <c r="P92" s="180">
        <f t="shared" ca="1" si="27"/>
        <v>4.749965315675901</v>
      </c>
      <c r="Q92" s="180">
        <f t="shared" ca="1" si="28"/>
        <v>2.7399799926214676</v>
      </c>
      <c r="R92" s="181">
        <f t="shared" ca="1" si="29"/>
        <v>430.97685300000001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453.30720000000002</v>
      </c>
      <c r="H93" s="182">
        <f t="shared" ca="1" si="17"/>
        <v>436.26284900000002</v>
      </c>
      <c r="I93" s="183">
        <f t="shared" ca="1" si="20"/>
        <v>271.39</v>
      </c>
      <c r="J93" s="180">
        <f t="shared" ca="1" si="21"/>
        <v>157.28</v>
      </c>
      <c r="K93" s="180">
        <f t="shared" ca="1" si="22"/>
        <v>4.8099999999999996</v>
      </c>
      <c r="L93" s="180">
        <f t="shared" ca="1" si="23"/>
        <v>2.77</v>
      </c>
      <c r="M93" s="181">
        <f t="shared" ca="1" si="24"/>
        <v>436.24999999999994</v>
      </c>
      <c r="N93" s="179">
        <f t="shared" ca="1" si="25"/>
        <v>271.39799332976509</v>
      </c>
      <c r="O93" s="180">
        <f t="shared" ca="1" si="26"/>
        <v>157.28463241425791</v>
      </c>
      <c r="P93" s="180">
        <f t="shared" ca="1" si="27"/>
        <v>4.8101416703495703</v>
      </c>
      <c r="Q93" s="180">
        <f t="shared" ca="1" si="28"/>
        <v>2.7700815856275076</v>
      </c>
      <c r="R93" s="181">
        <f t="shared" ca="1" si="29"/>
        <v>436.26284900000007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453.30720000000002</v>
      </c>
      <c r="H94" s="182">
        <f t="shared" ca="1" si="17"/>
        <v>436.26284900000002</v>
      </c>
      <c r="I94" s="183">
        <f t="shared" ca="1" si="20"/>
        <v>271.39</v>
      </c>
      <c r="J94" s="180">
        <f t="shared" ca="1" si="21"/>
        <v>157.28</v>
      </c>
      <c r="K94" s="180">
        <f t="shared" ca="1" si="22"/>
        <v>4.8099999999999996</v>
      </c>
      <c r="L94" s="180">
        <f t="shared" ca="1" si="23"/>
        <v>2.77</v>
      </c>
      <c r="M94" s="181">
        <f t="shared" ca="1" si="24"/>
        <v>436.24999999999994</v>
      </c>
      <c r="N94" s="179">
        <f t="shared" ca="1" si="25"/>
        <v>271.39799332976509</v>
      </c>
      <c r="O94" s="180">
        <f t="shared" ca="1" si="26"/>
        <v>157.28463241425791</v>
      </c>
      <c r="P94" s="180">
        <f t="shared" ca="1" si="27"/>
        <v>4.8101416703495703</v>
      </c>
      <c r="Q94" s="180">
        <f t="shared" ca="1" si="28"/>
        <v>2.7700815856275076</v>
      </c>
      <c r="R94" s="181">
        <f t="shared" ca="1" si="29"/>
        <v>436.26284900000007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453.30720000000002</v>
      </c>
      <c r="H95" s="182">
        <f t="shared" ca="1" si="17"/>
        <v>436.26284900000002</v>
      </c>
      <c r="I95" s="183">
        <f t="shared" ca="1" si="20"/>
        <v>271.39</v>
      </c>
      <c r="J95" s="180">
        <f t="shared" ca="1" si="21"/>
        <v>157.28</v>
      </c>
      <c r="K95" s="180">
        <f t="shared" ca="1" si="22"/>
        <v>4.8099999999999996</v>
      </c>
      <c r="L95" s="180">
        <f t="shared" ca="1" si="23"/>
        <v>2.77</v>
      </c>
      <c r="M95" s="181">
        <f t="shared" ca="1" si="24"/>
        <v>436.24999999999994</v>
      </c>
      <c r="N95" s="179">
        <f t="shared" ca="1" si="25"/>
        <v>271.39799332976509</v>
      </c>
      <c r="O95" s="180">
        <f t="shared" ca="1" si="26"/>
        <v>157.28463241425791</v>
      </c>
      <c r="P95" s="180">
        <f t="shared" ca="1" si="27"/>
        <v>4.8101416703495703</v>
      </c>
      <c r="Q95" s="180">
        <f t="shared" ca="1" si="28"/>
        <v>2.7700815856275076</v>
      </c>
      <c r="R95" s="181">
        <f t="shared" ca="1" si="29"/>
        <v>436.26284900000007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453.30720000000002</v>
      </c>
      <c r="H96" s="182">
        <f t="shared" ca="1" si="17"/>
        <v>436.26284900000002</v>
      </c>
      <c r="I96" s="183">
        <f t="shared" ca="1" si="20"/>
        <v>271.39</v>
      </c>
      <c r="J96" s="180">
        <f t="shared" ca="1" si="21"/>
        <v>157.28</v>
      </c>
      <c r="K96" s="180">
        <f t="shared" ca="1" si="22"/>
        <v>4.8099999999999996</v>
      </c>
      <c r="L96" s="180">
        <f t="shared" ca="1" si="23"/>
        <v>2.77</v>
      </c>
      <c r="M96" s="181">
        <f t="shared" ca="1" si="24"/>
        <v>436.24999999999994</v>
      </c>
      <c r="N96" s="179">
        <f t="shared" ca="1" si="25"/>
        <v>271.39799332976509</v>
      </c>
      <c r="O96" s="180">
        <f t="shared" ca="1" si="26"/>
        <v>157.28463241425791</v>
      </c>
      <c r="P96" s="180">
        <f t="shared" ca="1" si="27"/>
        <v>4.8101416703495703</v>
      </c>
      <c r="Q96" s="180">
        <f t="shared" ca="1" si="28"/>
        <v>2.7700815856275076</v>
      </c>
      <c r="R96" s="181">
        <f t="shared" ca="1" si="29"/>
        <v>436.26284900000007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453.30720000000002</v>
      </c>
      <c r="H97" s="182">
        <f t="shared" ca="1" si="17"/>
        <v>436.26284900000002</v>
      </c>
      <c r="I97" s="183">
        <f t="shared" ca="1" si="20"/>
        <v>271.39</v>
      </c>
      <c r="J97" s="180">
        <f t="shared" ca="1" si="21"/>
        <v>157.28</v>
      </c>
      <c r="K97" s="180">
        <f t="shared" ca="1" si="22"/>
        <v>4.8099999999999996</v>
      </c>
      <c r="L97" s="180">
        <f t="shared" ca="1" si="23"/>
        <v>2.77</v>
      </c>
      <c r="M97" s="181">
        <f t="shared" ca="1" si="24"/>
        <v>436.24999999999994</v>
      </c>
      <c r="N97" s="179">
        <f t="shared" ca="1" si="25"/>
        <v>271.39799332976509</v>
      </c>
      <c r="O97" s="180">
        <f t="shared" ca="1" si="26"/>
        <v>157.28463241425791</v>
      </c>
      <c r="P97" s="180">
        <f t="shared" ca="1" si="27"/>
        <v>4.8101416703495703</v>
      </c>
      <c r="Q97" s="180">
        <f t="shared" ca="1" si="28"/>
        <v>2.7700815856275076</v>
      </c>
      <c r="R97" s="181">
        <f t="shared" ca="1" si="29"/>
        <v>436.26284900000007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453.30720000000002</v>
      </c>
      <c r="H98" s="187">
        <f t="shared" ca="1" si="17"/>
        <v>436.26284900000002</v>
      </c>
      <c r="I98" s="188">
        <f t="shared" ca="1" si="20"/>
        <v>271.39</v>
      </c>
      <c r="J98" s="185">
        <f t="shared" ca="1" si="21"/>
        <v>157.28</v>
      </c>
      <c r="K98" s="185">
        <f t="shared" ca="1" si="22"/>
        <v>4.8099999999999996</v>
      </c>
      <c r="L98" s="185">
        <f t="shared" ca="1" si="23"/>
        <v>2.77</v>
      </c>
      <c r="M98" s="186">
        <f t="shared" ca="1" si="24"/>
        <v>436.24999999999994</v>
      </c>
      <c r="N98" s="184">
        <f t="shared" ca="1" si="25"/>
        <v>271.39799332976509</v>
      </c>
      <c r="O98" s="185">
        <f t="shared" ca="1" si="26"/>
        <v>157.28463241425791</v>
      </c>
      <c r="P98" s="185">
        <f t="shared" ca="1" si="27"/>
        <v>4.8101416703495703</v>
      </c>
      <c r="Q98" s="185">
        <f t="shared" ca="1" si="28"/>
        <v>2.7700815856275076</v>
      </c>
      <c r="R98" s="186">
        <f t="shared" ca="1" si="29"/>
        <v>436.26284900000007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16.517982727999978</v>
      </c>
      <c r="C99" s="56">
        <f t="shared" ref="C99:R99" ca="1" si="30">SUM(C3:C98)/4000</f>
        <v>12.286310686642171</v>
      </c>
      <c r="D99" s="54">
        <f t="shared" ca="1" si="30"/>
        <v>3.9371156234766032</v>
      </c>
      <c r="E99" s="54">
        <f t="shared" ca="1" si="30"/>
        <v>0.2244631046260068</v>
      </c>
      <c r="F99" s="55">
        <f t="shared" ca="1" si="30"/>
        <v>7.00933132552089E-2</v>
      </c>
      <c r="G99" s="59">
        <f t="shared" ca="1" si="30"/>
        <v>9.5553369559999926</v>
      </c>
      <c r="H99" s="59">
        <f t="shared" ca="1" si="30"/>
        <v>9.1960562807500086</v>
      </c>
      <c r="I99" s="171">
        <f t="shared" ca="1" si="30"/>
        <v>6.6616850000000039</v>
      </c>
      <c r="J99" s="54">
        <f t="shared" ca="1" si="30"/>
        <v>2.3521124999999987</v>
      </c>
      <c r="K99" s="54">
        <f t="shared" ca="1" si="30"/>
        <v>0.11554250000000003</v>
      </c>
      <c r="L99" s="54">
        <f t="shared" ca="1" si="30"/>
        <v>6.6710000000000019E-2</v>
      </c>
      <c r="M99" s="55">
        <f t="shared" ca="1" si="30"/>
        <v>9.1960500000000085</v>
      </c>
      <c r="N99" s="56">
        <f t="shared" ca="1" si="30"/>
        <v>6.6616858840758431</v>
      </c>
      <c r="O99" s="54">
        <f t="shared" ca="1" si="30"/>
        <v>2.3521178674343086</v>
      </c>
      <c r="P99" s="54">
        <f t="shared" ca="1" si="30"/>
        <v>0.11554251888343385</v>
      </c>
      <c r="Q99" s="54">
        <f t="shared" ca="1" si="30"/>
        <v>6.6710010356427221E-2</v>
      </c>
      <c r="R99" s="55">
        <f t="shared" ca="1" si="30"/>
        <v>9.1960562807500086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2.8616089638830999E-3</v>
      </c>
      <c r="L3" s="24">
        <f>BRPL_EOD!L3-BRPL_ISGS_exbus!L3</f>
        <v>3.8435637657485699E-4</v>
      </c>
      <c r="M3" s="24">
        <f>BRPL_EOD!M3-BRPL_ISGS_exbus!M3</f>
        <v>-9.8196941357642231E-3</v>
      </c>
      <c r="N3" s="24">
        <f>BRPL_EOD!N3-BRPL_ISGS_exbus!N3</f>
        <v>-1.8939117948697515E-3</v>
      </c>
      <c r="O3" s="24">
        <f>BRPL_EOD!O3-BRPL_ISGS_exbus!O3</f>
        <v>-3.0054262175838176E-4</v>
      </c>
      <c r="P3" s="24">
        <f>BRPL_EOD!P3-BRPL_ISGS_exbus!P3</f>
        <v>1.6898343877969069E-3</v>
      </c>
      <c r="Q3" s="24">
        <f>BRPL_EOD!Q3-BRPL_ISGS_exbus!Q3</f>
        <v>1.2241598130833253E-3</v>
      </c>
      <c r="R3" s="24">
        <f>BRPL_EOD!R3-BRPL_ISGS_exbus!R3</f>
        <v>2.8912881274116842E-3</v>
      </c>
      <c r="S3" s="24">
        <f>BRPL_EOD!S3-BRPL_ISGS_exbus!S3</f>
        <v>-4.1057181102353013E-3</v>
      </c>
      <c r="T3" s="24">
        <f>BRPL_EOD!T3-BRPL_ISGS_exbus!T3</f>
        <v>-1.4850862068965798E-3</v>
      </c>
      <c r="U3" s="24">
        <f>BRPL_EOD!U3-BRPL_ISGS_exbus!U3</f>
        <v>-1.7795765877792746E-4</v>
      </c>
      <c r="V3" s="24">
        <f>BRPL_EOD!V3-BRPL_ISGS_exbus!V3</f>
        <v>9.1428571428586736E-4</v>
      </c>
      <c r="W3" s="24">
        <f>BRPL_EOD!W3-BRPL_ISGS_exbus!W3</f>
        <v>2.4260020152269135E-3</v>
      </c>
      <c r="X3" s="24">
        <f>BRPL_EOD!X3-BRPL_ISGS_exbus!X3</f>
        <v>-1.7215919282449477E-3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2.8616089638830999E-3</v>
      </c>
      <c r="L4" s="24">
        <f>BRPL_EOD!L4-BRPL_ISGS_exbus!L4</f>
        <v>3.8435637657485699E-4</v>
      </c>
      <c r="M4" s="24">
        <f>BRPL_EOD!M4-BRPL_ISGS_exbus!M4</f>
        <v>-9.8196941357642231E-3</v>
      </c>
      <c r="N4" s="24">
        <f>BRPL_EOD!N4-BRPL_ISGS_exbus!N4</f>
        <v>-1.8939117948697515E-3</v>
      </c>
      <c r="O4" s="24">
        <f>BRPL_EOD!O4-BRPL_ISGS_exbus!O4</f>
        <v>-3.0054262175838176E-4</v>
      </c>
      <c r="P4" s="24">
        <f>BRPL_EOD!P4-BRPL_ISGS_exbus!P4</f>
        <v>1.6898343877969069E-3</v>
      </c>
      <c r="Q4" s="24">
        <f>BRPL_EOD!Q4-BRPL_ISGS_exbus!Q4</f>
        <v>1.2241598130833253E-3</v>
      </c>
      <c r="R4" s="24">
        <f>BRPL_EOD!R4-BRPL_ISGS_exbus!R4</f>
        <v>2.8912881274116842E-3</v>
      </c>
      <c r="S4" s="24">
        <f>BRPL_EOD!S4-BRPL_ISGS_exbus!S4</f>
        <v>-4.1057181102353013E-3</v>
      </c>
      <c r="T4" s="24">
        <f>BRPL_EOD!T4-BRPL_ISGS_exbus!T4</f>
        <v>2.7313008849557674E-3</v>
      </c>
      <c r="U4" s="24">
        <f>BRPL_EOD!U4-BRPL_ISGS_exbus!U4</f>
        <v>3.8554880848806761E-4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-1.7215919282449477E-3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-2.1423569029366263E-3</v>
      </c>
      <c r="L5" s="24">
        <f>BRPL_EOD!L5-BRPL_ISGS_exbus!L5</f>
        <v>3.8435637657485699E-4</v>
      </c>
      <c r="M5" s="24">
        <f>BRPL_EOD!M5-BRPL_ISGS_exbus!M5</f>
        <v>-9.8196941357642231E-3</v>
      </c>
      <c r="N5" s="24">
        <f>BRPL_EOD!N5-BRPL_ISGS_exbus!N5</f>
        <v>-1.8939117948697515E-3</v>
      </c>
      <c r="O5" s="24">
        <f>BRPL_EOD!O5-BRPL_ISGS_exbus!O5</f>
        <v>-3.0054262175838176E-4</v>
      </c>
      <c r="P5" s="24">
        <f>BRPL_EOD!P5-BRPL_ISGS_exbus!P5</f>
        <v>1.6898343877969069E-3</v>
      </c>
      <c r="Q5" s="24">
        <f>BRPL_EOD!Q5-BRPL_ISGS_exbus!Q5</f>
        <v>1.3640777027026374E-3</v>
      </c>
      <c r="R5" s="24">
        <f>BRPL_EOD!R5-BRPL_ISGS_exbus!R5</f>
        <v>2.8912881274116842E-3</v>
      </c>
      <c r="S5" s="24">
        <f>BRPL_EOD!S5-BRPL_ISGS_exbus!S5</f>
        <v>-4.1057181102353013E-3</v>
      </c>
      <c r="T5" s="24">
        <f>BRPL_EOD!T5-BRPL_ISGS_exbus!T5</f>
        <v>2.7313008849557674E-3</v>
      </c>
      <c r="U5" s="24">
        <f>BRPL_EOD!U5-BRPL_ISGS_exbus!U5</f>
        <v>-5.3390557940247163E-4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-1.7215919282449477E-3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-2.9081892764679651E-3</v>
      </c>
      <c r="L6" s="24">
        <f>BRPL_EOD!L6-BRPL_ISGS_exbus!L6</f>
        <v>3.8435637657485699E-4</v>
      </c>
      <c r="M6" s="24">
        <f>BRPL_EOD!M6-BRPL_ISGS_exbus!M6</f>
        <v>-9.8196941357642231E-3</v>
      </c>
      <c r="N6" s="24">
        <f>BRPL_EOD!N6-BRPL_ISGS_exbus!N6</f>
        <v>-1.8939117948697515E-3</v>
      </c>
      <c r="O6" s="24">
        <f>BRPL_EOD!O6-BRPL_ISGS_exbus!O6</f>
        <v>-3.0054262175838176E-4</v>
      </c>
      <c r="P6" s="24">
        <f>BRPL_EOD!P6-BRPL_ISGS_exbus!P6</f>
        <v>1.6898343877969069E-3</v>
      </c>
      <c r="Q6" s="24">
        <f>BRPL_EOD!Q6-BRPL_ISGS_exbus!Q6</f>
        <v>1.5018305084746331E-3</v>
      </c>
      <c r="R6" s="24">
        <f>BRPL_EOD!R6-BRPL_ISGS_exbus!R6</f>
        <v>2.8912881274116842E-3</v>
      </c>
      <c r="S6" s="24">
        <f>BRPL_EOD!S6-BRPL_ISGS_exbus!S6</f>
        <v>-4.1057181102353013E-3</v>
      </c>
      <c r="T6" s="24">
        <f>BRPL_EOD!T6-BRPL_ISGS_exbus!T6</f>
        <v>2.7313008849557674E-3</v>
      </c>
      <c r="U6" s="24">
        <f>BRPL_EOD!U6-BRPL_ISGS_exbus!U6</f>
        <v>2.1754920413741274E-4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-1.7215919282449477E-3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1.234624557355346E-3</v>
      </c>
      <c r="L7" s="24">
        <f>BRPL_EOD!L7-BRPL_ISGS_exbus!L7</f>
        <v>3.8435637657485699E-4</v>
      </c>
      <c r="M7" s="24">
        <f>BRPL_EOD!M7-BRPL_ISGS_exbus!M7</f>
        <v>-9.8196941357642231E-3</v>
      </c>
      <c r="N7" s="24">
        <f>BRPL_EOD!N7-BRPL_ISGS_exbus!N7</f>
        <v>-1.8939117948697515E-3</v>
      </c>
      <c r="O7" s="24">
        <f>BRPL_EOD!O7-BRPL_ISGS_exbus!O7</f>
        <v>-3.0054262175838176E-4</v>
      </c>
      <c r="P7" s="24">
        <f>BRPL_EOD!P7-BRPL_ISGS_exbus!P7</f>
        <v>1.6898343877969069E-3</v>
      </c>
      <c r="Q7" s="24">
        <f>BRPL_EOD!Q7-BRPL_ISGS_exbus!Q7</f>
        <v>1.7705675675676602E-3</v>
      </c>
      <c r="R7" s="24">
        <f>BRPL_EOD!R7-BRPL_ISGS_exbus!R7</f>
        <v>2.8912881274116842E-3</v>
      </c>
      <c r="S7" s="24">
        <f>BRPL_EOD!S7-BRPL_ISGS_exbus!S7</f>
        <v>-4.1057181102353013E-3</v>
      </c>
      <c r="T7" s="24">
        <f>BRPL_EOD!T7-BRPL_ISGS_exbus!T7</f>
        <v>-1.7076190476189579E-3</v>
      </c>
      <c r="U7" s="24">
        <f>BRPL_EOD!U7-BRPL_ISGS_exbus!U7</f>
        <v>8.5303089099397766E-4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-1.7215919282449477E-3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1.0110412734434249E-3</v>
      </c>
      <c r="L8" s="24">
        <f>BRPL_EOD!L8-BRPL_ISGS_exbus!L8</f>
        <v>3.4765006729386982E-5</v>
      </c>
      <c r="M8" s="24">
        <f>BRPL_EOD!M8-BRPL_ISGS_exbus!M8</f>
        <v>-9.8196941357642231E-3</v>
      </c>
      <c r="N8" s="24">
        <f>BRPL_EOD!N8-BRPL_ISGS_exbus!N8</f>
        <v>-1.8939117948697515E-3</v>
      </c>
      <c r="O8" s="24">
        <f>BRPL_EOD!O8-BRPL_ISGS_exbus!O8</f>
        <v>-3.0054262175838176E-4</v>
      </c>
      <c r="P8" s="24">
        <f>BRPL_EOD!P8-BRPL_ISGS_exbus!P8</f>
        <v>1.6898343877969069E-3</v>
      </c>
      <c r="Q8" s="24">
        <f>BRPL_EOD!Q8-BRPL_ISGS_exbus!Q8</f>
        <v>1.6384519119347907E-3</v>
      </c>
      <c r="R8" s="24">
        <f>BRPL_EOD!R8-BRPL_ISGS_exbus!R8</f>
        <v>2.8912881274116842E-3</v>
      </c>
      <c r="S8" s="24">
        <f>BRPL_EOD!S8-BRPL_ISGS_exbus!S8</f>
        <v>-1.1190971540724348E-3</v>
      </c>
      <c r="T8" s="24">
        <f>BRPL_EOD!T8-BRPL_ISGS_exbus!T8</f>
        <v>-1.7076190476189579E-3</v>
      </c>
      <c r="U8" s="24">
        <f>BRPL_EOD!U8-BRPL_ISGS_exbus!U8</f>
        <v>8.5303089099397766E-4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-1.7215919282449477E-3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1.0110412734434249E-3</v>
      </c>
      <c r="L9" s="24">
        <f>BRPL_EOD!L9-BRPL_ISGS_exbus!L9</f>
        <v>2.3835662194215956E-5</v>
      </c>
      <c r="M9" s="24">
        <f>BRPL_EOD!M9-BRPL_ISGS_exbus!M9</f>
        <v>-9.8196941357642231E-3</v>
      </c>
      <c r="N9" s="24">
        <f>BRPL_EOD!N9-BRPL_ISGS_exbus!N9</f>
        <v>-1.8939117948697515E-3</v>
      </c>
      <c r="O9" s="24">
        <f>BRPL_EOD!O9-BRPL_ISGS_exbus!O9</f>
        <v>-3.0054262175838176E-4</v>
      </c>
      <c r="P9" s="24">
        <f>BRPL_EOD!P9-BRPL_ISGS_exbus!P9</f>
        <v>1.6898343877969069E-3</v>
      </c>
      <c r="Q9" s="24">
        <f>BRPL_EOD!Q9-BRPL_ISGS_exbus!Q9</f>
        <v>-7.3575257731972599E-4</v>
      </c>
      <c r="R9" s="24">
        <f>BRPL_EOD!R9-BRPL_ISGS_exbus!R9</f>
        <v>2.8912881274116842E-3</v>
      </c>
      <c r="S9" s="24">
        <f>BRPL_EOD!S9-BRPL_ISGS_exbus!S9</f>
        <v>-1.1190971540724348E-3</v>
      </c>
      <c r="T9" s="24">
        <f>BRPL_EOD!T9-BRPL_ISGS_exbus!T9</f>
        <v>-1.7076190476189579E-3</v>
      </c>
      <c r="U9" s="24">
        <f>BRPL_EOD!U9-BRPL_ISGS_exbus!U9</f>
        <v>8.5303089099397766E-4</v>
      </c>
      <c r="V9" s="24">
        <f>BRPL_EOD!V9-BRPL_ISGS_exbus!V9</f>
        <v>9.1428571428586736E-4</v>
      </c>
      <c r="W9" s="24">
        <f>BRPL_EOD!W9-BRPL_ISGS_exbus!W9</f>
        <v>2.4260020152269135E-3</v>
      </c>
      <c r="X9" s="24">
        <f>BRPL_EOD!X9-BRPL_ISGS_exbus!X9</f>
        <v>-1.7215919282449477E-3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1.0110412734434249E-3</v>
      </c>
      <c r="L10" s="24">
        <f>BRPL_EOD!L10-BRPL_ISGS_exbus!L10</f>
        <v>8.2708550131371794E-5</v>
      </c>
      <c r="M10" s="24">
        <f>BRPL_EOD!M10-BRPL_ISGS_exbus!M10</f>
        <v>-9.8196941357642231E-3</v>
      </c>
      <c r="N10" s="24">
        <f>BRPL_EOD!N10-BRPL_ISGS_exbus!N10</f>
        <v>-1.8939117948697515E-3</v>
      </c>
      <c r="O10" s="24">
        <f>BRPL_EOD!O10-BRPL_ISGS_exbus!O10</f>
        <v>-3.0054262175838176E-4</v>
      </c>
      <c r="P10" s="24">
        <f>BRPL_EOD!P10-BRPL_ISGS_exbus!P10</f>
        <v>1.6898343877969069E-3</v>
      </c>
      <c r="Q10" s="24">
        <f>BRPL_EOD!Q10-BRPL_ISGS_exbus!Q10</f>
        <v>1.2640571428574887E-3</v>
      </c>
      <c r="R10" s="24">
        <f>BRPL_EOD!R10-BRPL_ISGS_exbus!R10</f>
        <v>5.9597569613423218E-3</v>
      </c>
      <c r="S10" s="24">
        <f>BRPL_EOD!S10-BRPL_ISGS_exbus!S10</f>
        <v>3.4432070405738813E-3</v>
      </c>
      <c r="T10" s="24">
        <f>BRPL_EOD!T10-BRPL_ISGS_exbus!T10</f>
        <v>-1.7076190476189579E-3</v>
      </c>
      <c r="U10" s="24">
        <f>BRPL_EOD!U10-BRPL_ISGS_exbus!U10</f>
        <v>8.5303089099397766E-4</v>
      </c>
      <c r="V10" s="24">
        <f>BRPL_EOD!V10-BRPL_ISGS_exbus!V10</f>
        <v>1.9550592216575069E-3</v>
      </c>
      <c r="W10" s="24">
        <f>BRPL_EOD!W10-BRPL_ISGS_exbus!W10</f>
        <v>2.4260020152269135E-3</v>
      </c>
      <c r="X10" s="24">
        <f>BRPL_EOD!X10-BRPL_ISGS_exbus!X10</f>
        <v>-1.7215919282449477E-3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1.0110412734434249E-3</v>
      </c>
      <c r="L11" s="24">
        <f>BRPL_EOD!L11-BRPL_ISGS_exbus!L11</f>
        <v>-1.1880492721161318E-4</v>
      </c>
      <c r="M11" s="24">
        <f>BRPL_EOD!M11-BRPL_ISGS_exbus!M11</f>
        <v>-9.8196941357642231E-3</v>
      </c>
      <c r="N11" s="24">
        <f>BRPL_EOD!N11-BRPL_ISGS_exbus!N11</f>
        <v>-1.8939117948697515E-3</v>
      </c>
      <c r="O11" s="24">
        <f>BRPL_EOD!O11-BRPL_ISGS_exbus!O11</f>
        <v>-3.0054262175838176E-4</v>
      </c>
      <c r="P11" s="24">
        <f>BRPL_EOD!P11-BRPL_ISGS_exbus!P11</f>
        <v>1.6898343877969069E-3</v>
      </c>
      <c r="Q11" s="24">
        <f>BRPL_EOD!Q11-BRPL_ISGS_exbus!Q11</f>
        <v>-9.3728627450939683E-4</v>
      </c>
      <c r="R11" s="24">
        <f>BRPL_EOD!R11-BRPL_ISGS_exbus!R11</f>
        <v>-5.1492025383410578E-3</v>
      </c>
      <c r="S11" s="24">
        <f>BRPL_EOD!S11-BRPL_ISGS_exbus!S11</f>
        <v>-8.7848404255375101E-4</v>
      </c>
      <c r="T11" s="24">
        <f>BRPL_EOD!T11-BRPL_ISGS_exbus!T11</f>
        <v>2.3711999999999067E-3</v>
      </c>
      <c r="U11" s="24">
        <f>BRPL_EOD!U11-BRPL_ISGS_exbus!U11</f>
        <v>8.5303089099397766E-4</v>
      </c>
      <c r="V11" s="24">
        <f>BRPL_EOD!V11-BRPL_ISGS_exbus!V11</f>
        <v>1.9550592216575069E-3</v>
      </c>
      <c r="W11" s="24">
        <f>BRPL_EOD!W11-BRPL_ISGS_exbus!W11</f>
        <v>2.4260020152269135E-3</v>
      </c>
      <c r="X11" s="24">
        <f>BRPL_EOD!X11-BRPL_ISGS_exbus!X11</f>
        <v>-1.7215919282449477E-3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1.0110412734434249E-3</v>
      </c>
      <c r="L12" s="24">
        <f>BRPL_EOD!L12-BRPL_ISGS_exbus!L12</f>
        <v>-1.1880492721161318E-4</v>
      </c>
      <c r="M12" s="24">
        <f>BRPL_EOD!M12-BRPL_ISGS_exbus!M12</f>
        <v>-9.8196941357642231E-3</v>
      </c>
      <c r="N12" s="24">
        <f>BRPL_EOD!N12-BRPL_ISGS_exbus!N12</f>
        <v>-1.8939117948697515E-3</v>
      </c>
      <c r="O12" s="24">
        <f>BRPL_EOD!O12-BRPL_ISGS_exbus!O12</f>
        <v>-3.0054262175838176E-4</v>
      </c>
      <c r="P12" s="24">
        <f>BRPL_EOD!P12-BRPL_ISGS_exbus!P12</f>
        <v>1.6898343877969069E-3</v>
      </c>
      <c r="Q12" s="24">
        <f>BRPL_EOD!Q12-BRPL_ISGS_exbus!Q12</f>
        <v>-9.3728627450939683E-4</v>
      </c>
      <c r="R12" s="24">
        <f>BRPL_EOD!R12-BRPL_ISGS_exbus!R12</f>
        <v>-5.1492025383410578E-3</v>
      </c>
      <c r="S12" s="24">
        <f>BRPL_EOD!S12-BRPL_ISGS_exbus!S12</f>
        <v>-3.6947149692414527E-3</v>
      </c>
      <c r="T12" s="24">
        <f>BRPL_EOD!T12-BRPL_ISGS_exbus!T12</f>
        <v>-2.9421971830986271E-3</v>
      </c>
      <c r="U12" s="24">
        <f>BRPL_EOD!U12-BRPL_ISGS_exbus!U12</f>
        <v>8.5303089099397766E-4</v>
      </c>
      <c r="V12" s="24">
        <f>BRPL_EOD!V12-BRPL_ISGS_exbus!V12</f>
        <v>1.9550592216575069E-3</v>
      </c>
      <c r="W12" s="24">
        <f>BRPL_EOD!W12-BRPL_ISGS_exbus!W12</f>
        <v>2.4260020152269135E-3</v>
      </c>
      <c r="X12" s="24">
        <f>BRPL_EOD!X12-BRPL_ISGS_exbus!X12</f>
        <v>-1.7215919282449477E-3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1.0110412734434249E-3</v>
      </c>
      <c r="L13" s="24">
        <f>BRPL_EOD!L13-BRPL_ISGS_exbus!L13</f>
        <v>-3.0949476964181599E-4</v>
      </c>
      <c r="M13" s="24">
        <f>BRPL_EOD!M13-BRPL_ISGS_exbus!M13</f>
        <v>-9.8196941357642231E-3</v>
      </c>
      <c r="N13" s="24">
        <f>BRPL_EOD!N13-BRPL_ISGS_exbus!N13</f>
        <v>-1.8939117948697515E-3</v>
      </c>
      <c r="O13" s="24">
        <f>BRPL_EOD!O13-BRPL_ISGS_exbus!O13</f>
        <v>-3.0054262175838176E-4</v>
      </c>
      <c r="P13" s="24">
        <f>BRPL_EOD!P13-BRPL_ISGS_exbus!P13</f>
        <v>3.0310829443180864E-4</v>
      </c>
      <c r="Q13" s="24">
        <f>BRPL_EOD!Q13-BRPL_ISGS_exbus!Q13</f>
        <v>6.9842074927954911E-3</v>
      </c>
      <c r="R13" s="24">
        <f>BRPL_EOD!R13-BRPL_ISGS_exbus!R13</f>
        <v>-8.8999664654920707E-5</v>
      </c>
      <c r="S13" s="24">
        <f>BRPL_EOD!S13-BRPL_ISGS_exbus!S13</f>
        <v>2.1584370771314809E-3</v>
      </c>
      <c r="T13" s="24">
        <f>BRPL_EOD!T13-BRPL_ISGS_exbus!T13</f>
        <v>1.0999245283019876E-3</v>
      </c>
      <c r="U13" s="24">
        <f>BRPL_EOD!U13-BRPL_ISGS_exbus!U13</f>
        <v>8.5303089099397766E-4</v>
      </c>
      <c r="V13" s="24">
        <f>BRPL_EOD!V13-BRPL_ISGS_exbus!V13</f>
        <v>-1.895494186046065E-3</v>
      </c>
      <c r="W13" s="24">
        <f>BRPL_EOD!W13-BRPL_ISGS_exbus!W13</f>
        <v>2.4260020152269135E-3</v>
      </c>
      <c r="X13" s="24">
        <f>BRPL_EOD!X13-BRPL_ISGS_exbus!X13</f>
        <v>-1.7215919282449477E-3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1.0110412734434249E-3</v>
      </c>
      <c r="L14" s="24">
        <f>BRPL_EOD!L14-BRPL_ISGS_exbus!L14</f>
        <v>-3.0949476964181599E-4</v>
      </c>
      <c r="M14" s="24">
        <f>BRPL_EOD!M14-BRPL_ISGS_exbus!M14</f>
        <v>-9.8196941357642231E-3</v>
      </c>
      <c r="N14" s="24">
        <f>BRPL_EOD!N14-BRPL_ISGS_exbus!N14</f>
        <v>-1.8939117948697515E-3</v>
      </c>
      <c r="O14" s="24">
        <f>BRPL_EOD!O14-BRPL_ISGS_exbus!O14</f>
        <v>-3.0054262175838176E-4</v>
      </c>
      <c r="P14" s="24">
        <f>BRPL_EOD!P14-BRPL_ISGS_exbus!P14</f>
        <v>2.9357522441486594E-4</v>
      </c>
      <c r="Q14" s="24">
        <f>BRPL_EOD!Q14-BRPL_ISGS_exbus!Q14</f>
        <v>6.9842074927954911E-3</v>
      </c>
      <c r="R14" s="24">
        <f>BRPL_EOD!R14-BRPL_ISGS_exbus!R14</f>
        <v>-7.5671026555923504E-5</v>
      </c>
      <c r="S14" s="24">
        <f>BRPL_EOD!S14-BRPL_ISGS_exbus!S14</f>
        <v>2.1584370771314809E-3</v>
      </c>
      <c r="T14" s="24">
        <f>BRPL_EOD!T14-BRPL_ISGS_exbus!T14</f>
        <v>1.0999245283019876E-3</v>
      </c>
      <c r="U14" s="24">
        <f>BRPL_EOD!U14-BRPL_ISGS_exbus!U14</f>
        <v>8.5303089099397766E-4</v>
      </c>
      <c r="V14" s="24">
        <f>BRPL_EOD!V14-BRPL_ISGS_exbus!V14</f>
        <v>-1.895494186046065E-3</v>
      </c>
      <c r="W14" s="24">
        <f>BRPL_EOD!W14-BRPL_ISGS_exbus!W14</f>
        <v>2.4260020152269135E-3</v>
      </c>
      <c r="X14" s="24">
        <f>BRPL_EOD!X14-BRPL_ISGS_exbus!X14</f>
        <v>-1.7215919282449477E-3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1.0110412734434249E-3</v>
      </c>
      <c r="L15" s="24">
        <f>BRPL_EOD!L15-BRPL_ISGS_exbus!L15</f>
        <v>-3.0949476964181599E-4</v>
      </c>
      <c r="M15" s="24">
        <f>BRPL_EOD!M15-BRPL_ISGS_exbus!M15</f>
        <v>-9.8196941357642231E-3</v>
      </c>
      <c r="N15" s="24">
        <f>BRPL_EOD!N15-BRPL_ISGS_exbus!N15</f>
        <v>-1.8939117948697515E-3</v>
      </c>
      <c r="O15" s="24">
        <f>BRPL_EOD!O15-BRPL_ISGS_exbus!O15</f>
        <v>-3.0054262175838176E-4</v>
      </c>
      <c r="P15" s="24">
        <f>BRPL_EOD!P15-BRPL_ISGS_exbus!P15</f>
        <v>2.9357522441486594E-4</v>
      </c>
      <c r="Q15" s="24">
        <f>BRPL_EOD!Q15-BRPL_ISGS_exbus!Q15</f>
        <v>6.3284065196551609E-3</v>
      </c>
      <c r="R15" s="24">
        <f>BRPL_EOD!R15-BRPL_ISGS_exbus!R15</f>
        <v>-7.5671026555923504E-5</v>
      </c>
      <c r="S15" s="24">
        <f>BRPL_EOD!S15-BRPL_ISGS_exbus!S15</f>
        <v>2.1584370771314809E-3</v>
      </c>
      <c r="T15" s="24">
        <f>BRPL_EOD!T15-BRPL_ISGS_exbus!T15</f>
        <v>1.0999245283019876E-3</v>
      </c>
      <c r="U15" s="24">
        <f>BRPL_EOD!U15-BRPL_ISGS_exbus!U15</f>
        <v>8.5303089099397766E-4</v>
      </c>
      <c r="V15" s="24">
        <f>BRPL_EOD!V15-BRPL_ISGS_exbus!V15</f>
        <v>8.1487986171158155E-4</v>
      </c>
      <c r="W15" s="24">
        <f>BRPL_EOD!W15-BRPL_ISGS_exbus!W15</f>
        <v>2.4260020152269135E-3</v>
      </c>
      <c r="X15" s="24">
        <f>BRPL_EOD!X15-BRPL_ISGS_exbus!X15</f>
        <v>-1.7215919282449477E-3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1.0110412734434249E-3</v>
      </c>
      <c r="L16" s="24">
        <f>BRPL_EOD!L16-BRPL_ISGS_exbus!L16</f>
        <v>-3.0949476964181599E-4</v>
      </c>
      <c r="M16" s="24">
        <f>BRPL_EOD!M16-BRPL_ISGS_exbus!M16</f>
        <v>-9.8196941357642231E-3</v>
      </c>
      <c r="N16" s="24">
        <f>BRPL_EOD!N16-BRPL_ISGS_exbus!N16</f>
        <v>-1.8939117948697515E-3</v>
      </c>
      <c r="O16" s="24">
        <f>BRPL_EOD!O16-BRPL_ISGS_exbus!O16</f>
        <v>-3.0054262175838176E-4</v>
      </c>
      <c r="P16" s="24">
        <f>BRPL_EOD!P16-BRPL_ISGS_exbus!P16</f>
        <v>2.9357522441486594E-4</v>
      </c>
      <c r="Q16" s="24">
        <f>BRPL_EOD!Q16-BRPL_ISGS_exbus!Q16</f>
        <v>6.3284065196551609E-3</v>
      </c>
      <c r="R16" s="24">
        <f>BRPL_EOD!R16-BRPL_ISGS_exbus!R16</f>
        <v>-7.5671026555923504E-5</v>
      </c>
      <c r="S16" s="24">
        <f>BRPL_EOD!S16-BRPL_ISGS_exbus!S16</f>
        <v>2.1584370771314809E-3</v>
      </c>
      <c r="T16" s="24">
        <f>BRPL_EOD!T16-BRPL_ISGS_exbus!T16</f>
        <v>1.0999245283019876E-3</v>
      </c>
      <c r="U16" s="24">
        <f>BRPL_EOD!U16-BRPL_ISGS_exbus!U16</f>
        <v>8.5303089099397766E-4</v>
      </c>
      <c r="V16" s="24">
        <f>BRPL_EOD!V16-BRPL_ISGS_exbus!V16</f>
        <v>8.1487986171158155E-4</v>
      </c>
      <c r="W16" s="24">
        <f>BRPL_EOD!W16-BRPL_ISGS_exbus!W16</f>
        <v>2.4260020152269135E-3</v>
      </c>
      <c r="X16" s="24">
        <f>BRPL_EOD!X16-BRPL_ISGS_exbus!X16</f>
        <v>-1.7215919282449477E-3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1.0110412734434249E-3</v>
      </c>
      <c r="L17" s="24">
        <f>BRPL_EOD!L17-BRPL_ISGS_exbus!L17</f>
        <v>-3.0949476964181599E-4</v>
      </c>
      <c r="M17" s="24">
        <f>BRPL_EOD!M17-BRPL_ISGS_exbus!M17</f>
        <v>-9.8196941357642231E-3</v>
      </c>
      <c r="N17" s="24">
        <f>BRPL_EOD!N17-BRPL_ISGS_exbus!N17</f>
        <v>-1.8939117948697515E-3</v>
      </c>
      <c r="O17" s="24">
        <f>BRPL_EOD!O17-BRPL_ISGS_exbus!O17</f>
        <v>-3.0054262175838176E-4</v>
      </c>
      <c r="P17" s="24">
        <f>BRPL_EOD!P17-BRPL_ISGS_exbus!P17</f>
        <v>2.9357522441486594E-4</v>
      </c>
      <c r="Q17" s="24">
        <f>BRPL_EOD!Q17-BRPL_ISGS_exbus!Q17</f>
        <v>6.7036015325605547E-4</v>
      </c>
      <c r="R17" s="24">
        <f>BRPL_EOD!R17-BRPL_ISGS_exbus!R17</f>
        <v>-7.5671026555923504E-5</v>
      </c>
      <c r="S17" s="24">
        <f>BRPL_EOD!S17-BRPL_ISGS_exbus!S17</f>
        <v>2.1584370771314809E-3</v>
      </c>
      <c r="T17" s="24">
        <f>BRPL_EOD!T17-BRPL_ISGS_exbus!T17</f>
        <v>1.0999245283019876E-3</v>
      </c>
      <c r="U17" s="24">
        <f>BRPL_EOD!U17-BRPL_ISGS_exbus!U17</f>
        <v>8.5303089099397766E-4</v>
      </c>
      <c r="V17" s="24">
        <f>BRPL_EOD!V17-BRPL_ISGS_exbus!V17</f>
        <v>8.1487986171158155E-4</v>
      </c>
      <c r="W17" s="24">
        <f>BRPL_EOD!W17-BRPL_ISGS_exbus!W17</f>
        <v>2.4260020152269135E-3</v>
      </c>
      <c r="X17" s="24">
        <f>BRPL_EOD!X17-BRPL_ISGS_exbus!X17</f>
        <v>-1.7215919282449477E-3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1.0110412734434249E-3</v>
      </c>
      <c r="L18" s="24">
        <f>BRPL_EOD!L18-BRPL_ISGS_exbus!L18</f>
        <v>-3.0949476964181599E-4</v>
      </c>
      <c r="M18" s="24">
        <f>BRPL_EOD!M18-BRPL_ISGS_exbus!M18</f>
        <v>-9.8196941357642231E-3</v>
      </c>
      <c r="N18" s="24">
        <f>BRPL_EOD!N18-BRPL_ISGS_exbus!N18</f>
        <v>-1.8939117948697515E-3</v>
      </c>
      <c r="O18" s="24">
        <f>BRPL_EOD!O18-BRPL_ISGS_exbus!O18</f>
        <v>-3.0054262175838176E-4</v>
      </c>
      <c r="P18" s="24">
        <f>BRPL_EOD!P18-BRPL_ISGS_exbus!P18</f>
        <v>2.9357522441486594E-4</v>
      </c>
      <c r="Q18" s="24">
        <f>BRPL_EOD!Q18-BRPL_ISGS_exbus!Q18</f>
        <v>6.7036015325605547E-4</v>
      </c>
      <c r="R18" s="24">
        <f>BRPL_EOD!R18-BRPL_ISGS_exbus!R18</f>
        <v>-7.5671026555923504E-5</v>
      </c>
      <c r="S18" s="24">
        <f>BRPL_EOD!S18-BRPL_ISGS_exbus!S18</f>
        <v>2.1584370771314809E-3</v>
      </c>
      <c r="T18" s="24">
        <f>BRPL_EOD!T18-BRPL_ISGS_exbus!T18</f>
        <v>1.0999245283019876E-3</v>
      </c>
      <c r="U18" s="24">
        <f>BRPL_EOD!U18-BRPL_ISGS_exbus!U18</f>
        <v>8.5303089099397766E-4</v>
      </c>
      <c r="V18" s="24">
        <f>BRPL_EOD!V18-BRPL_ISGS_exbus!V18</f>
        <v>8.1487986171158155E-4</v>
      </c>
      <c r="W18" s="24">
        <f>BRPL_EOD!W18-BRPL_ISGS_exbus!W18</f>
        <v>2.4260020152269135E-3</v>
      </c>
      <c r="X18" s="24">
        <f>BRPL_EOD!X18-BRPL_ISGS_exbus!X18</f>
        <v>-1.7215919282449477E-3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1.0110412734434249E-3</v>
      </c>
      <c r="L19" s="24">
        <f>BRPL_EOD!L19-BRPL_ISGS_exbus!L19</f>
        <v>-3.0949476964181599E-4</v>
      </c>
      <c r="M19" s="24">
        <f>BRPL_EOD!M19-BRPL_ISGS_exbus!M19</f>
        <v>-9.8196941357642231E-3</v>
      </c>
      <c r="N19" s="24">
        <f>BRPL_EOD!N19-BRPL_ISGS_exbus!N19</f>
        <v>-1.8939117948697515E-3</v>
      </c>
      <c r="O19" s="24">
        <f>BRPL_EOD!O19-BRPL_ISGS_exbus!O19</f>
        <v>-3.0054262175838176E-4</v>
      </c>
      <c r="P19" s="24">
        <f>BRPL_EOD!P19-BRPL_ISGS_exbus!P19</f>
        <v>2.9357522441486594E-4</v>
      </c>
      <c r="Q19" s="24">
        <f>BRPL_EOD!Q19-BRPL_ISGS_exbus!Q19</f>
        <v>-6.7008604206719724E-5</v>
      </c>
      <c r="R19" s="24">
        <f>BRPL_EOD!R19-BRPL_ISGS_exbus!R19</f>
        <v>-7.5671026555923504E-5</v>
      </c>
      <c r="S19" s="24">
        <f>BRPL_EOD!S19-BRPL_ISGS_exbus!S19</f>
        <v>2.1584370771314809E-3</v>
      </c>
      <c r="T19" s="24">
        <f>BRPL_EOD!T19-BRPL_ISGS_exbus!T19</f>
        <v>1.0999245283019876E-3</v>
      </c>
      <c r="U19" s="24">
        <f>BRPL_EOD!U19-BRPL_ISGS_exbus!U19</f>
        <v>8.5303089099397766E-4</v>
      </c>
      <c r="V19" s="24">
        <f>BRPL_EOD!V19-BRPL_ISGS_exbus!V19</f>
        <v>8.1487986171158155E-4</v>
      </c>
      <c r="W19" s="24">
        <f>BRPL_EOD!W19-BRPL_ISGS_exbus!W19</f>
        <v>2.4260020152269135E-3</v>
      </c>
      <c r="X19" s="24">
        <f>BRPL_EOD!X19-BRPL_ISGS_exbus!X19</f>
        <v>-1.7215919282449477E-3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1.0110412734434249E-3</v>
      </c>
      <c r="L20" s="24">
        <f>BRPL_EOD!L20-BRPL_ISGS_exbus!L20</f>
        <v>-3.0949476964181599E-4</v>
      </c>
      <c r="M20" s="24">
        <f>BRPL_EOD!M20-BRPL_ISGS_exbus!M20</f>
        <v>-9.8196941357642231E-3</v>
      </c>
      <c r="N20" s="24">
        <f>BRPL_EOD!N20-BRPL_ISGS_exbus!N20</f>
        <v>-1.8939117948697515E-3</v>
      </c>
      <c r="O20" s="24">
        <f>BRPL_EOD!O20-BRPL_ISGS_exbus!O20</f>
        <v>-3.0054262175838176E-4</v>
      </c>
      <c r="P20" s="24">
        <f>BRPL_EOD!P20-BRPL_ISGS_exbus!P20</f>
        <v>2.9357522441486594E-4</v>
      </c>
      <c r="Q20" s="24">
        <f>BRPL_EOD!Q20-BRPL_ISGS_exbus!Q20</f>
        <v>-6.7008604206719724E-5</v>
      </c>
      <c r="R20" s="24">
        <f>BRPL_EOD!R20-BRPL_ISGS_exbus!R20</f>
        <v>-7.5671026555923504E-5</v>
      </c>
      <c r="S20" s="24">
        <f>BRPL_EOD!S20-BRPL_ISGS_exbus!S20</f>
        <v>2.1584370771314809E-3</v>
      </c>
      <c r="T20" s="24">
        <f>BRPL_EOD!T20-BRPL_ISGS_exbus!T20</f>
        <v>1.0999245283019876E-3</v>
      </c>
      <c r="U20" s="24">
        <f>BRPL_EOD!U20-BRPL_ISGS_exbus!U20</f>
        <v>8.5303089099397766E-4</v>
      </c>
      <c r="V20" s="24">
        <f>BRPL_EOD!V20-BRPL_ISGS_exbus!V20</f>
        <v>8.1487986171158155E-4</v>
      </c>
      <c r="W20" s="24">
        <f>BRPL_EOD!W20-BRPL_ISGS_exbus!W20</f>
        <v>2.4260020152269135E-3</v>
      </c>
      <c r="X20" s="24">
        <f>BRPL_EOD!X20-BRPL_ISGS_exbus!X20</f>
        <v>-1.7215919282449477E-3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1.0110412734434249E-3</v>
      </c>
      <c r="L21" s="24">
        <f>BRPL_EOD!L21-BRPL_ISGS_exbus!L21</f>
        <v>-3.0949476964181599E-4</v>
      </c>
      <c r="M21" s="24">
        <f>BRPL_EOD!M21-BRPL_ISGS_exbus!M21</f>
        <v>-9.8196941357642231E-3</v>
      </c>
      <c r="N21" s="24">
        <f>BRPL_EOD!N21-BRPL_ISGS_exbus!N21</f>
        <v>-1.8939117948697515E-3</v>
      </c>
      <c r="O21" s="24">
        <f>BRPL_EOD!O21-BRPL_ISGS_exbus!O21</f>
        <v>-3.0054262175838176E-4</v>
      </c>
      <c r="P21" s="24">
        <f>BRPL_EOD!P21-BRPL_ISGS_exbus!P21</f>
        <v>2.9357522441486594E-4</v>
      </c>
      <c r="Q21" s="24">
        <f>BRPL_EOD!Q21-BRPL_ISGS_exbus!Q21</f>
        <v>-5.6907946513842234E-3</v>
      </c>
      <c r="R21" s="24">
        <f>BRPL_EOD!R21-BRPL_ISGS_exbus!R21</f>
        <v>-7.5671026555923504E-5</v>
      </c>
      <c r="S21" s="24">
        <f>BRPL_EOD!S21-BRPL_ISGS_exbus!S21</f>
        <v>2.1584370771314809E-3</v>
      </c>
      <c r="T21" s="24">
        <f>BRPL_EOD!T21-BRPL_ISGS_exbus!T21</f>
        <v>1.0999245283019876E-3</v>
      </c>
      <c r="U21" s="24">
        <f>BRPL_EOD!U21-BRPL_ISGS_exbus!U21</f>
        <v>8.5303089099397766E-4</v>
      </c>
      <c r="V21" s="24">
        <f>BRPL_EOD!V21-BRPL_ISGS_exbus!V21</f>
        <v>8.1487986171158155E-4</v>
      </c>
      <c r="W21" s="24">
        <f>BRPL_EOD!W21-BRPL_ISGS_exbus!W21</f>
        <v>2.4260020152269135E-3</v>
      </c>
      <c r="X21" s="24">
        <f>BRPL_EOD!X21-BRPL_ISGS_exbus!X21</f>
        <v>-1.7215919282449477E-3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1.0110412734434249E-3</v>
      </c>
      <c r="L22" s="24">
        <f>BRPL_EOD!L22-BRPL_ISGS_exbus!L22</f>
        <v>-3.0949476964181599E-4</v>
      </c>
      <c r="M22" s="24">
        <f>BRPL_EOD!M22-BRPL_ISGS_exbus!M22</f>
        <v>-9.8196941357642231E-3</v>
      </c>
      <c r="N22" s="24">
        <f>BRPL_EOD!N22-BRPL_ISGS_exbus!N22</f>
        <v>-1.8939117948697515E-3</v>
      </c>
      <c r="O22" s="24">
        <f>BRPL_EOD!O22-BRPL_ISGS_exbus!O22</f>
        <v>-3.0054262175838176E-4</v>
      </c>
      <c r="P22" s="24">
        <f>BRPL_EOD!P22-BRPL_ISGS_exbus!P22</f>
        <v>2.9357522441486594E-4</v>
      </c>
      <c r="Q22" s="24">
        <f>BRPL_EOD!Q22-BRPL_ISGS_exbus!Q22</f>
        <v>-5.6907946513842234E-3</v>
      </c>
      <c r="R22" s="24">
        <f>BRPL_EOD!R22-BRPL_ISGS_exbus!R22</f>
        <v>-7.5671026555923504E-5</v>
      </c>
      <c r="S22" s="24">
        <f>BRPL_EOD!S22-BRPL_ISGS_exbus!S22</f>
        <v>2.1584370771314809E-3</v>
      </c>
      <c r="T22" s="24">
        <f>BRPL_EOD!T22-BRPL_ISGS_exbus!T22</f>
        <v>1.0999245283019876E-3</v>
      </c>
      <c r="U22" s="24">
        <f>BRPL_EOD!U22-BRPL_ISGS_exbus!U22</f>
        <v>8.5303089099397766E-4</v>
      </c>
      <c r="V22" s="24">
        <f>BRPL_EOD!V22-BRPL_ISGS_exbus!V22</f>
        <v>8.1487986171158155E-4</v>
      </c>
      <c r="W22" s="24">
        <f>BRPL_EOD!W22-BRPL_ISGS_exbus!W22</f>
        <v>2.4260020152269135E-3</v>
      </c>
      <c r="X22" s="24">
        <f>BRPL_EOD!X22-BRPL_ISGS_exbus!X22</f>
        <v>-1.7215919282449477E-3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1.0110412734434249E-3</v>
      </c>
      <c r="L23" s="24">
        <f>BRPL_EOD!L23-BRPL_ISGS_exbus!L23</f>
        <v>-3.0949476964181599E-4</v>
      </c>
      <c r="M23" s="24">
        <f>BRPL_EOD!M23-BRPL_ISGS_exbus!M23</f>
        <v>-9.8196941357642231E-3</v>
      </c>
      <c r="N23" s="24">
        <f>BRPL_EOD!N23-BRPL_ISGS_exbus!N23</f>
        <v>-1.8939117948697515E-3</v>
      </c>
      <c r="O23" s="24">
        <f>BRPL_EOD!O23-BRPL_ISGS_exbus!O23</f>
        <v>-3.0054262175838176E-4</v>
      </c>
      <c r="P23" s="24">
        <f>BRPL_EOD!P23-BRPL_ISGS_exbus!P23</f>
        <v>2.9357522441486594E-4</v>
      </c>
      <c r="Q23" s="24">
        <f>BRPL_EOD!Q23-BRPL_ISGS_exbus!Q23</f>
        <v>-5.6907946513842234E-3</v>
      </c>
      <c r="R23" s="24">
        <f>BRPL_EOD!R23-BRPL_ISGS_exbus!R23</f>
        <v>7.8638927096363886E-5</v>
      </c>
      <c r="S23" s="24">
        <f>BRPL_EOD!S23-BRPL_ISGS_exbus!S23</f>
        <v>2.1584370771314809E-3</v>
      </c>
      <c r="T23" s="24">
        <f>BRPL_EOD!T23-BRPL_ISGS_exbus!T23</f>
        <v>1.0999245283019876E-3</v>
      </c>
      <c r="U23" s="24">
        <f>BRPL_EOD!U23-BRPL_ISGS_exbus!U23</f>
        <v>8.5303089099397766E-4</v>
      </c>
      <c r="V23" s="24">
        <f>BRPL_EOD!V23-BRPL_ISGS_exbus!V23</f>
        <v>-1.895494186046065E-3</v>
      </c>
      <c r="W23" s="24">
        <f>BRPL_EOD!W23-BRPL_ISGS_exbus!W23</f>
        <v>2.4260020152269135E-3</v>
      </c>
      <c r="X23" s="24">
        <f>BRPL_EOD!X23-BRPL_ISGS_exbus!X23</f>
        <v>-1.7215919282449477E-3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1.0110412734434249E-3</v>
      </c>
      <c r="L24" s="24">
        <f>BRPL_EOD!L24-BRPL_ISGS_exbus!L24</f>
        <v>-3.0949476964181599E-4</v>
      </c>
      <c r="M24" s="24">
        <f>BRPL_EOD!M24-BRPL_ISGS_exbus!M24</f>
        <v>-9.8196941357642231E-3</v>
      </c>
      <c r="N24" s="24">
        <f>BRPL_EOD!N24-BRPL_ISGS_exbus!N24</f>
        <v>-1.8939117948697515E-3</v>
      </c>
      <c r="O24" s="24">
        <f>BRPL_EOD!O24-BRPL_ISGS_exbus!O24</f>
        <v>-3.0054262175838176E-4</v>
      </c>
      <c r="P24" s="24">
        <f>BRPL_EOD!P24-BRPL_ISGS_exbus!P24</f>
        <v>2.9357522441486594E-4</v>
      </c>
      <c r="Q24" s="24">
        <f>BRPL_EOD!Q24-BRPL_ISGS_exbus!Q24</f>
        <v>-5.6907946513842234E-3</v>
      </c>
      <c r="R24" s="24">
        <f>BRPL_EOD!R24-BRPL_ISGS_exbus!R24</f>
        <v>7.8638927096363886E-5</v>
      </c>
      <c r="S24" s="24">
        <f>BRPL_EOD!S24-BRPL_ISGS_exbus!S24</f>
        <v>2.1584370771314809E-3</v>
      </c>
      <c r="T24" s="24">
        <f>BRPL_EOD!T24-BRPL_ISGS_exbus!T24</f>
        <v>1.0999245283019876E-3</v>
      </c>
      <c r="U24" s="24">
        <f>BRPL_EOD!U24-BRPL_ISGS_exbus!U24</f>
        <v>8.5303089099397766E-4</v>
      </c>
      <c r="V24" s="24">
        <f>BRPL_EOD!V24-BRPL_ISGS_exbus!V24</f>
        <v>-1.895494186046065E-3</v>
      </c>
      <c r="W24" s="24">
        <f>BRPL_EOD!W24-BRPL_ISGS_exbus!W24</f>
        <v>2.4260020152269135E-3</v>
      </c>
      <c r="X24" s="24">
        <f>BRPL_EOD!X24-BRPL_ISGS_exbus!X24</f>
        <v>-1.7215919282449477E-3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1.0110412734434249E-3</v>
      </c>
      <c r="L25" s="24">
        <f>BRPL_EOD!L25-BRPL_ISGS_exbus!L25</f>
        <v>-3.0949476964181599E-4</v>
      </c>
      <c r="M25" s="24">
        <f>BRPL_EOD!M25-BRPL_ISGS_exbus!M25</f>
        <v>-9.8196941357642231E-3</v>
      </c>
      <c r="N25" s="24">
        <f>BRPL_EOD!N25-BRPL_ISGS_exbus!N25</f>
        <v>-1.8939117948697515E-3</v>
      </c>
      <c r="O25" s="24">
        <f>BRPL_EOD!O25-BRPL_ISGS_exbus!O25</f>
        <v>-3.0054262175838176E-4</v>
      </c>
      <c r="P25" s="24">
        <f>BRPL_EOD!P25-BRPL_ISGS_exbus!P25</f>
        <v>2.9357522441486594E-4</v>
      </c>
      <c r="Q25" s="24">
        <f>BRPL_EOD!Q25-BRPL_ISGS_exbus!Q25</f>
        <v>-2.145106060606139E-3</v>
      </c>
      <c r="R25" s="24">
        <f>BRPL_EOD!R25-BRPL_ISGS_exbus!R25</f>
        <v>-1.2827832428765618E-3</v>
      </c>
      <c r="S25" s="24">
        <f>BRPL_EOD!S25-BRPL_ISGS_exbus!S25</f>
        <v>4.1440971822881423E-3</v>
      </c>
      <c r="T25" s="24">
        <f>BRPL_EOD!T25-BRPL_ISGS_exbus!T25</f>
        <v>1.0999245283019876E-3</v>
      </c>
      <c r="U25" s="24">
        <f>BRPL_EOD!U25-BRPL_ISGS_exbus!U25</f>
        <v>8.5303089099397766E-4</v>
      </c>
      <c r="V25" s="24">
        <f>BRPL_EOD!V25-BRPL_ISGS_exbus!V25</f>
        <v>-1.895494186046065E-3</v>
      </c>
      <c r="W25" s="24">
        <f>BRPL_EOD!W25-BRPL_ISGS_exbus!W25</f>
        <v>2.4260020152269135E-3</v>
      </c>
      <c r="X25" s="24">
        <f>BRPL_EOD!X25-BRPL_ISGS_exbus!X25</f>
        <v>-1.7215919282449477E-3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1.0110412734434249E-3</v>
      </c>
      <c r="L26" s="24">
        <f>BRPL_EOD!L26-BRPL_ISGS_exbus!L26</f>
        <v>-3.0949476964181599E-4</v>
      </c>
      <c r="M26" s="24">
        <f>BRPL_EOD!M26-BRPL_ISGS_exbus!M26</f>
        <v>-9.8196941357642231E-3</v>
      </c>
      <c r="N26" s="24">
        <f>BRPL_EOD!N26-BRPL_ISGS_exbus!N26</f>
        <v>-1.8939117948697515E-3</v>
      </c>
      <c r="O26" s="24">
        <f>BRPL_EOD!O26-BRPL_ISGS_exbus!O26</f>
        <v>-3.0054262175838176E-4</v>
      </c>
      <c r="P26" s="24">
        <f>BRPL_EOD!P26-BRPL_ISGS_exbus!P26</f>
        <v>2.9357522441486594E-4</v>
      </c>
      <c r="Q26" s="24">
        <f>BRPL_EOD!Q26-BRPL_ISGS_exbus!Q26</f>
        <v>-2.145106060606139E-3</v>
      </c>
      <c r="R26" s="24">
        <f>BRPL_EOD!R26-BRPL_ISGS_exbus!R26</f>
        <v>-1.2827832428765618E-3</v>
      </c>
      <c r="S26" s="24">
        <f>BRPL_EOD!S26-BRPL_ISGS_exbus!S26</f>
        <v>4.1440971822881423E-3</v>
      </c>
      <c r="T26" s="24">
        <f>BRPL_EOD!T26-BRPL_ISGS_exbus!T26</f>
        <v>1.0999245283019876E-3</v>
      </c>
      <c r="U26" s="24">
        <f>BRPL_EOD!U26-BRPL_ISGS_exbus!U26</f>
        <v>8.5303089099397766E-4</v>
      </c>
      <c r="V26" s="24">
        <f>BRPL_EOD!V26-BRPL_ISGS_exbus!V26</f>
        <v>-1.895494186046065E-3</v>
      </c>
      <c r="W26" s="24">
        <f>BRPL_EOD!W26-BRPL_ISGS_exbus!W26</f>
        <v>2.4260020152269135E-3</v>
      </c>
      <c r="X26" s="24">
        <f>BRPL_EOD!X26-BRPL_ISGS_exbus!X26</f>
        <v>-1.7215919282449477E-3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1.0110412734434249E-3</v>
      </c>
      <c r="L27" s="24">
        <f>BRPL_EOD!L27-BRPL_ISGS_exbus!L27</f>
        <v>-3.0949476964181599E-4</v>
      </c>
      <c r="M27" s="24">
        <f>BRPL_EOD!M27-BRPL_ISGS_exbus!M27</f>
        <v>-9.8196941357642231E-3</v>
      </c>
      <c r="N27" s="24">
        <f>BRPL_EOD!N27-BRPL_ISGS_exbus!N27</f>
        <v>-1.8939117948697515E-3</v>
      </c>
      <c r="O27" s="24">
        <f>BRPL_EOD!O27-BRPL_ISGS_exbus!O27</f>
        <v>-3.0054262175838176E-4</v>
      </c>
      <c r="P27" s="24">
        <f>BRPL_EOD!P27-BRPL_ISGS_exbus!P27</f>
        <v>2.9357522441486594E-4</v>
      </c>
      <c r="Q27" s="24">
        <f>BRPL_EOD!Q27-BRPL_ISGS_exbus!Q27</f>
        <v>-2.145106060606139E-3</v>
      </c>
      <c r="R27" s="24">
        <f>BRPL_EOD!R27-BRPL_ISGS_exbus!R27</f>
        <v>-1.2827832428765618E-3</v>
      </c>
      <c r="S27" s="24">
        <f>BRPL_EOD!S27-BRPL_ISGS_exbus!S27</f>
        <v>4.1440971822881423E-3</v>
      </c>
      <c r="T27" s="24">
        <f>BRPL_EOD!T27-BRPL_ISGS_exbus!T27</f>
        <v>1.0999245283019876E-3</v>
      </c>
      <c r="U27" s="24">
        <f>BRPL_EOD!U27-BRPL_ISGS_exbus!U27</f>
        <v>8.5303089099397766E-4</v>
      </c>
      <c r="V27" s="24">
        <f>BRPL_EOD!V27-BRPL_ISGS_exbus!V27</f>
        <v>-1.895494186046065E-3</v>
      </c>
      <c r="W27" s="24">
        <f>BRPL_EOD!W27-BRPL_ISGS_exbus!W27</f>
        <v>2.4260020152269135E-3</v>
      </c>
      <c r="X27" s="24">
        <f>BRPL_EOD!X27-BRPL_ISGS_exbus!X27</f>
        <v>-1.7215919282449477E-3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1.0110412734434249E-3</v>
      </c>
      <c r="L28" s="24">
        <f>BRPL_EOD!L28-BRPL_ISGS_exbus!L28</f>
        <v>2.9325009091252241E-5</v>
      </c>
      <c r="M28" s="24">
        <f>BRPL_EOD!M28-BRPL_ISGS_exbus!M28</f>
        <v>-9.8196941357642231E-3</v>
      </c>
      <c r="N28" s="24">
        <f>BRPL_EOD!N28-BRPL_ISGS_exbus!N28</f>
        <v>-1.8939117948697515E-3</v>
      </c>
      <c r="O28" s="24">
        <f>BRPL_EOD!O28-BRPL_ISGS_exbus!O28</f>
        <v>-3.0054262175838176E-4</v>
      </c>
      <c r="P28" s="24">
        <f>BRPL_EOD!P28-BRPL_ISGS_exbus!P28</f>
        <v>2.9357522441486594E-4</v>
      </c>
      <c r="Q28" s="24">
        <f>BRPL_EOD!Q28-BRPL_ISGS_exbus!Q28</f>
        <v>-5.0290857142849532E-3</v>
      </c>
      <c r="R28" s="24">
        <f>BRPL_EOD!R28-BRPL_ISGS_exbus!R28</f>
        <v>3.3876983799689953E-3</v>
      </c>
      <c r="S28" s="24">
        <f>BRPL_EOD!S28-BRPL_ISGS_exbus!S28</f>
        <v>5.8560801312088628E-3</v>
      </c>
      <c r="T28" s="24">
        <f>BRPL_EOD!T28-BRPL_ISGS_exbus!T28</f>
        <v>2.8000000000005798E-4</v>
      </c>
      <c r="U28" s="24">
        <f>BRPL_EOD!U28-BRPL_ISGS_exbus!U28</f>
        <v>8.5303089099397766E-4</v>
      </c>
      <c r="V28" s="24">
        <f>BRPL_EOD!V28-BRPL_ISGS_exbus!V28</f>
        <v>-2.1844841121492209E-3</v>
      </c>
      <c r="W28" s="24">
        <f>BRPL_EOD!W28-BRPL_ISGS_exbus!W28</f>
        <v>2.4260020152269135E-3</v>
      </c>
      <c r="X28" s="24">
        <f>BRPL_EOD!X28-BRPL_ISGS_exbus!X28</f>
        <v>-1.7215919282449477E-3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1.0110412734434249E-3</v>
      </c>
      <c r="L29" s="24">
        <f>BRPL_EOD!L29-BRPL_ISGS_exbus!L29</f>
        <v>-3.287104670519625E-4</v>
      </c>
      <c r="M29" s="24">
        <f>BRPL_EOD!M29-BRPL_ISGS_exbus!M29</f>
        <v>-9.8196941357642231E-3</v>
      </c>
      <c r="N29" s="24">
        <f>BRPL_EOD!N29-BRPL_ISGS_exbus!N29</f>
        <v>-1.8939117948697515E-3</v>
      </c>
      <c r="O29" s="24">
        <f>BRPL_EOD!O29-BRPL_ISGS_exbus!O29</f>
        <v>-3.0054262175838176E-4</v>
      </c>
      <c r="P29" s="24">
        <f>BRPL_EOD!P29-BRPL_ISGS_exbus!P29</f>
        <v>2.9357522441486594E-4</v>
      </c>
      <c r="Q29" s="24">
        <f>BRPL_EOD!Q29-BRPL_ISGS_exbus!Q29</f>
        <v>-2.145106060606139E-3</v>
      </c>
      <c r="R29" s="24">
        <f>BRPL_EOD!R29-BRPL_ISGS_exbus!R29</f>
        <v>3.3876983799689953E-3</v>
      </c>
      <c r="S29" s="24">
        <f>BRPL_EOD!S29-BRPL_ISGS_exbus!S29</f>
        <v>4.1440971822881423E-3</v>
      </c>
      <c r="T29" s="24">
        <f>BRPL_EOD!T29-BRPL_ISGS_exbus!T29</f>
        <v>2.8000000000005798E-4</v>
      </c>
      <c r="U29" s="24">
        <f>BRPL_EOD!U29-BRPL_ISGS_exbus!U29</f>
        <v>8.5303089099397766E-4</v>
      </c>
      <c r="V29" s="24">
        <f>BRPL_EOD!V29-BRPL_ISGS_exbus!V29</f>
        <v>-2.1844841121492209E-3</v>
      </c>
      <c r="W29" s="24">
        <f>BRPL_EOD!W29-BRPL_ISGS_exbus!W29</f>
        <v>2.4260020152269135E-3</v>
      </c>
      <c r="X29" s="24">
        <f>BRPL_EOD!X29-BRPL_ISGS_exbus!X29</f>
        <v>-1.7215919282449477E-3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1.0110412734434249E-3</v>
      </c>
      <c r="L30" s="24">
        <f>BRPL_EOD!L30-BRPL_ISGS_exbus!L30</f>
        <v>-2.4183067515615164E-4</v>
      </c>
      <c r="M30" s="24">
        <f>BRPL_EOD!M30-BRPL_ISGS_exbus!M30</f>
        <v>-9.8196941357642231E-3</v>
      </c>
      <c r="N30" s="24">
        <f>BRPL_EOD!N30-BRPL_ISGS_exbus!N30</f>
        <v>-1.8939117948697515E-3</v>
      </c>
      <c r="O30" s="24">
        <f>BRPL_EOD!O30-BRPL_ISGS_exbus!O30</f>
        <v>-3.0054262175838176E-4</v>
      </c>
      <c r="P30" s="24">
        <f>BRPL_EOD!P30-BRPL_ISGS_exbus!P30</f>
        <v>2.9357522441486594E-4</v>
      </c>
      <c r="Q30" s="24">
        <f>BRPL_EOD!Q30-BRPL_ISGS_exbus!Q30</f>
        <v>-5.0290857142849532E-3</v>
      </c>
      <c r="R30" s="24">
        <f>BRPL_EOD!R30-BRPL_ISGS_exbus!R30</f>
        <v>3.3876983799689953E-3</v>
      </c>
      <c r="S30" s="24">
        <f>BRPL_EOD!S30-BRPL_ISGS_exbus!S30</f>
        <v>5.8560801312088628E-3</v>
      </c>
      <c r="T30" s="24">
        <f>BRPL_EOD!T30-BRPL_ISGS_exbus!T30</f>
        <v>2.8000000000005798E-4</v>
      </c>
      <c r="U30" s="24">
        <f>BRPL_EOD!U30-BRPL_ISGS_exbus!U30</f>
        <v>8.5303089099397766E-4</v>
      </c>
      <c r="V30" s="24">
        <f>BRPL_EOD!V30-BRPL_ISGS_exbus!V30</f>
        <v>-2.1844841121492209E-3</v>
      </c>
      <c r="W30" s="24">
        <f>BRPL_EOD!W30-BRPL_ISGS_exbus!W30</f>
        <v>2.4260020152269135E-3</v>
      </c>
      <c r="X30" s="24">
        <f>BRPL_EOD!X30-BRPL_ISGS_exbus!X30</f>
        <v>-1.7215919282449477E-3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1.0110412734434249E-3</v>
      </c>
      <c r="L31" s="24">
        <f>BRPL_EOD!L31-BRPL_ISGS_exbus!L31</f>
        <v>-1.3208394080521657E-4</v>
      </c>
      <c r="M31" s="24">
        <f>BRPL_EOD!M31-BRPL_ISGS_exbus!M31</f>
        <v>-9.8196941357642231E-3</v>
      </c>
      <c r="N31" s="24">
        <f>BRPL_EOD!N31-BRPL_ISGS_exbus!N31</f>
        <v>-1.8939117948697515E-3</v>
      </c>
      <c r="O31" s="24">
        <f>BRPL_EOD!O31-BRPL_ISGS_exbus!O31</f>
        <v>-3.0054262175838176E-4</v>
      </c>
      <c r="P31" s="24">
        <f>BRPL_EOD!P31-BRPL_ISGS_exbus!P31</f>
        <v>2.9357522441486594E-4</v>
      </c>
      <c r="Q31" s="24">
        <f>BRPL_EOD!Q31-BRPL_ISGS_exbus!Q31</f>
        <v>-5.6907946513842234E-3</v>
      </c>
      <c r="R31" s="24">
        <f>BRPL_EOD!R31-BRPL_ISGS_exbus!R31</f>
        <v>-1.2827832428765618E-3</v>
      </c>
      <c r="S31" s="24">
        <f>BRPL_EOD!S31-BRPL_ISGS_exbus!S31</f>
        <v>9.7336643281131785E-4</v>
      </c>
      <c r="T31" s="24">
        <f>BRPL_EOD!T31-BRPL_ISGS_exbus!T31</f>
        <v>2.9257641921409672E-6</v>
      </c>
      <c r="U31" s="24">
        <f>BRPL_EOD!U31-BRPL_ISGS_exbus!U31</f>
        <v>8.5303089099397766E-4</v>
      </c>
      <c r="V31" s="24">
        <f>BRPL_EOD!V31-BRPL_ISGS_exbus!V31</f>
        <v>-1.895494186046065E-3</v>
      </c>
      <c r="W31" s="24">
        <f>BRPL_EOD!W31-BRPL_ISGS_exbus!W31</f>
        <v>2.6460186941967834E-3</v>
      </c>
      <c r="X31" s="24">
        <f>BRPL_EOD!X31-BRPL_ISGS_exbus!X31</f>
        <v>-8.139627980128239E-4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1.0110412734434249E-3</v>
      </c>
      <c r="L32" s="24">
        <f>BRPL_EOD!L32-BRPL_ISGS_exbus!L32</f>
        <v>-2.5483001051540555E-5</v>
      </c>
      <c r="M32" s="24">
        <f>BRPL_EOD!M32-BRPL_ISGS_exbus!M32</f>
        <v>-9.8196941357642231E-3</v>
      </c>
      <c r="N32" s="24">
        <f>BRPL_EOD!N32-BRPL_ISGS_exbus!N32</f>
        <v>-1.8939117948697515E-3</v>
      </c>
      <c r="O32" s="24">
        <f>BRPL_EOD!O32-BRPL_ISGS_exbus!O32</f>
        <v>-3.0054262175838176E-4</v>
      </c>
      <c r="P32" s="24">
        <f>BRPL_EOD!P32-BRPL_ISGS_exbus!P32</f>
        <v>2.9357522441486594E-4</v>
      </c>
      <c r="Q32" s="24">
        <f>BRPL_EOD!Q32-BRPL_ISGS_exbus!Q32</f>
        <v>-5.6907946513842234E-3</v>
      </c>
      <c r="R32" s="24">
        <f>BRPL_EOD!R32-BRPL_ISGS_exbus!R32</f>
        <v>-8.8999664654920707E-5</v>
      </c>
      <c r="S32" s="24">
        <f>BRPL_EOD!S32-BRPL_ISGS_exbus!S32</f>
        <v>2.1584370771314809E-3</v>
      </c>
      <c r="T32" s="24">
        <f>BRPL_EOD!T32-BRPL_ISGS_exbus!T32</f>
        <v>1.0999245283019876E-3</v>
      </c>
      <c r="U32" s="24">
        <f>BRPL_EOD!U32-BRPL_ISGS_exbus!U32</f>
        <v>8.5303089099397766E-4</v>
      </c>
      <c r="V32" s="24">
        <f>BRPL_EOD!V32-BRPL_ISGS_exbus!V32</f>
        <v>-1.895494186046065E-3</v>
      </c>
      <c r="W32" s="24">
        <f>BRPL_EOD!W32-BRPL_ISGS_exbus!W32</f>
        <v>2.6460186941967834E-3</v>
      </c>
      <c r="X32" s="24">
        <f>BRPL_EOD!X32-BRPL_ISGS_exbus!X32</f>
        <v>-8.139627980128239E-4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1.0110412734434249E-3</v>
      </c>
      <c r="L33" s="24">
        <f>BRPL_EOD!L33-BRPL_ISGS_exbus!L33</f>
        <v>-3.0949476964181599E-4</v>
      </c>
      <c r="M33" s="24">
        <f>BRPL_EOD!M33-BRPL_ISGS_exbus!M33</f>
        <v>-9.8196941357642231E-3</v>
      </c>
      <c r="N33" s="24">
        <f>BRPL_EOD!N33-BRPL_ISGS_exbus!N33</f>
        <v>-1.8939117948697515E-3</v>
      </c>
      <c r="O33" s="24">
        <f>BRPL_EOD!O33-BRPL_ISGS_exbus!O33</f>
        <v>-3.0054262175838176E-4</v>
      </c>
      <c r="P33" s="24">
        <f>BRPL_EOD!P33-BRPL_ISGS_exbus!P33</f>
        <v>2.9357522441486594E-4</v>
      </c>
      <c r="Q33" s="24">
        <f>BRPL_EOD!Q33-BRPL_ISGS_exbus!Q33</f>
        <v>-5.6907946513842234E-3</v>
      </c>
      <c r="R33" s="24">
        <f>BRPL_EOD!R33-BRPL_ISGS_exbus!R33</f>
        <v>-3.206652156713119E-4</v>
      </c>
      <c r="S33" s="24">
        <f>BRPL_EOD!S33-BRPL_ISGS_exbus!S33</f>
        <v>2.1584370771314809E-3</v>
      </c>
      <c r="T33" s="24">
        <f>BRPL_EOD!T33-BRPL_ISGS_exbus!T33</f>
        <v>1.0999245283019876E-3</v>
      </c>
      <c r="U33" s="24">
        <f>BRPL_EOD!U33-BRPL_ISGS_exbus!U33</f>
        <v>8.5303089099397766E-4</v>
      </c>
      <c r="V33" s="24">
        <f>BRPL_EOD!V33-BRPL_ISGS_exbus!V33</f>
        <v>8.1487986171158155E-4</v>
      </c>
      <c r="W33" s="24">
        <f>BRPL_EOD!W33-BRPL_ISGS_exbus!W33</f>
        <v>2.6460186941967834E-3</v>
      </c>
      <c r="X33" s="24">
        <f>BRPL_EOD!X33-BRPL_ISGS_exbus!X33</f>
        <v>-8.139627980128239E-4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1.0110412734434249E-3</v>
      </c>
      <c r="L34" s="24">
        <f>BRPL_EOD!L34-BRPL_ISGS_exbus!L34</f>
        <v>-3.0949476964181599E-4</v>
      </c>
      <c r="M34" s="24">
        <f>BRPL_EOD!M34-BRPL_ISGS_exbus!M34</f>
        <v>-9.8196941357642231E-3</v>
      </c>
      <c r="N34" s="24">
        <f>BRPL_EOD!N34-BRPL_ISGS_exbus!N34</f>
        <v>-1.8939117948697515E-3</v>
      </c>
      <c r="O34" s="24">
        <f>BRPL_EOD!O34-BRPL_ISGS_exbus!O34</f>
        <v>-3.0054262175838176E-4</v>
      </c>
      <c r="P34" s="24">
        <f>BRPL_EOD!P34-BRPL_ISGS_exbus!P34</f>
        <v>2.9357522441486594E-4</v>
      </c>
      <c r="Q34" s="24">
        <f>BRPL_EOD!Q34-BRPL_ISGS_exbus!Q34</f>
        <v>-5.6907946513842234E-3</v>
      </c>
      <c r="R34" s="24">
        <f>BRPL_EOD!R34-BRPL_ISGS_exbus!R34</f>
        <v>-7.5671026555923504E-5</v>
      </c>
      <c r="S34" s="24">
        <f>BRPL_EOD!S34-BRPL_ISGS_exbus!S34</f>
        <v>2.1584370771314809E-3</v>
      </c>
      <c r="T34" s="24">
        <f>BRPL_EOD!T34-BRPL_ISGS_exbus!T34</f>
        <v>1.0999245283019876E-3</v>
      </c>
      <c r="U34" s="24">
        <f>BRPL_EOD!U34-BRPL_ISGS_exbus!U34</f>
        <v>8.5303089099397766E-4</v>
      </c>
      <c r="V34" s="24">
        <f>BRPL_EOD!V34-BRPL_ISGS_exbus!V34</f>
        <v>8.1487986171158155E-4</v>
      </c>
      <c r="W34" s="24">
        <f>BRPL_EOD!W34-BRPL_ISGS_exbus!W34</f>
        <v>2.6460186941967834E-3</v>
      </c>
      <c r="X34" s="24">
        <f>BRPL_EOD!X34-BRPL_ISGS_exbus!X34</f>
        <v>-8.139627980128239E-4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1.0110412734434249E-3</v>
      </c>
      <c r="L35" s="24">
        <f>BRPL_EOD!L35-BRPL_ISGS_exbus!L35</f>
        <v>-3.0949476964181599E-4</v>
      </c>
      <c r="M35" s="24">
        <f>BRPL_EOD!M35-BRPL_ISGS_exbus!M35</f>
        <v>-9.8196941357642231E-3</v>
      </c>
      <c r="N35" s="24">
        <f>BRPL_EOD!N35-BRPL_ISGS_exbus!N35</f>
        <v>-1.8939117948697515E-3</v>
      </c>
      <c r="O35" s="24">
        <f>BRPL_EOD!O35-BRPL_ISGS_exbus!O35</f>
        <v>-3.0054262175838176E-4</v>
      </c>
      <c r="P35" s="24">
        <f>BRPL_EOD!P35-BRPL_ISGS_exbus!P35</f>
        <v>2.9357522441486594E-4</v>
      </c>
      <c r="Q35" s="24">
        <f>BRPL_EOD!Q35-BRPL_ISGS_exbus!Q35</f>
        <v>-5.6907946513842234E-3</v>
      </c>
      <c r="R35" s="24">
        <f>BRPL_EOD!R35-BRPL_ISGS_exbus!R35</f>
        <v>-7.5671026555923504E-5</v>
      </c>
      <c r="S35" s="24">
        <f>BRPL_EOD!S35-BRPL_ISGS_exbus!S35</f>
        <v>2.1584370771314809E-3</v>
      </c>
      <c r="T35" s="24">
        <f>BRPL_EOD!T35-BRPL_ISGS_exbus!T35</f>
        <v>1.0999245283019876E-3</v>
      </c>
      <c r="U35" s="24">
        <f>BRPL_EOD!U35-BRPL_ISGS_exbus!U35</f>
        <v>8.5303089099397766E-4</v>
      </c>
      <c r="V35" s="24">
        <f>BRPL_EOD!V35-BRPL_ISGS_exbus!V35</f>
        <v>8.1487986171158155E-4</v>
      </c>
      <c r="W35" s="24">
        <f>BRPL_EOD!W35-BRPL_ISGS_exbus!W35</f>
        <v>-1.7043771872966573E-3</v>
      </c>
      <c r="X35" s="24">
        <f>BRPL_EOD!X35-BRPL_ISGS_exbus!X35</f>
        <v>5.116628075327867E-4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1.0110412734434249E-3</v>
      </c>
      <c r="L36" s="24">
        <f>BRPL_EOD!L36-BRPL_ISGS_exbus!L36</f>
        <v>-3.0949476964181599E-4</v>
      </c>
      <c r="M36" s="24">
        <f>BRPL_EOD!M36-BRPL_ISGS_exbus!M36</f>
        <v>-9.8196941357642231E-3</v>
      </c>
      <c r="N36" s="24">
        <f>BRPL_EOD!N36-BRPL_ISGS_exbus!N36</f>
        <v>-1.8939117948697515E-3</v>
      </c>
      <c r="O36" s="24">
        <f>BRPL_EOD!O36-BRPL_ISGS_exbus!O36</f>
        <v>-3.0054262175838176E-4</v>
      </c>
      <c r="P36" s="24">
        <f>BRPL_EOD!P36-BRPL_ISGS_exbus!P36</f>
        <v>2.9357522441486594E-4</v>
      </c>
      <c r="Q36" s="24">
        <f>BRPL_EOD!Q36-BRPL_ISGS_exbus!Q36</f>
        <v>-5.6907946513842234E-3</v>
      </c>
      <c r="R36" s="24">
        <f>BRPL_EOD!R36-BRPL_ISGS_exbus!R36</f>
        <v>-7.5671026555923504E-5</v>
      </c>
      <c r="S36" s="24">
        <f>BRPL_EOD!S36-BRPL_ISGS_exbus!S36</f>
        <v>2.1584370771314809E-3</v>
      </c>
      <c r="T36" s="24">
        <f>BRPL_EOD!T36-BRPL_ISGS_exbus!T36</f>
        <v>1.0999245283019876E-3</v>
      </c>
      <c r="U36" s="24">
        <f>BRPL_EOD!U36-BRPL_ISGS_exbus!U36</f>
        <v>8.5303089099397766E-4</v>
      </c>
      <c r="V36" s="24">
        <f>BRPL_EOD!V36-BRPL_ISGS_exbus!V36</f>
        <v>8.1487986171158155E-4</v>
      </c>
      <c r="W36" s="24">
        <f>BRPL_EOD!W36-BRPL_ISGS_exbus!W36</f>
        <v>1.9807729468546142E-4</v>
      </c>
      <c r="X36" s="24">
        <f>BRPL_EOD!X36-BRPL_ISGS_exbus!X36</f>
        <v>-1.8344237180798473E-3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1.0110412734434249E-3</v>
      </c>
      <c r="L37" s="24">
        <f>BRPL_EOD!L37-BRPL_ISGS_exbus!L37</f>
        <v>-3.0949476964181599E-4</v>
      </c>
      <c r="M37" s="24">
        <f>BRPL_EOD!M37-BRPL_ISGS_exbus!M37</f>
        <v>-9.8196941357642231E-3</v>
      </c>
      <c r="N37" s="24">
        <f>BRPL_EOD!N37-BRPL_ISGS_exbus!N37</f>
        <v>-1.8939117948697515E-3</v>
      </c>
      <c r="O37" s="24">
        <f>BRPL_EOD!O37-BRPL_ISGS_exbus!O37</f>
        <v>-3.0054262175838176E-4</v>
      </c>
      <c r="P37" s="24">
        <f>BRPL_EOD!P37-BRPL_ISGS_exbus!P37</f>
        <v>2.9357522441486594E-4</v>
      </c>
      <c r="Q37" s="24">
        <f>BRPL_EOD!Q37-BRPL_ISGS_exbus!Q37</f>
        <v>-5.6907946513842234E-3</v>
      </c>
      <c r="R37" s="24">
        <f>BRPL_EOD!R37-BRPL_ISGS_exbus!R37</f>
        <v>-7.5671026555923504E-5</v>
      </c>
      <c r="S37" s="24">
        <f>BRPL_EOD!S37-BRPL_ISGS_exbus!S37</f>
        <v>2.1584370771314809E-3</v>
      </c>
      <c r="T37" s="24">
        <f>BRPL_EOD!T37-BRPL_ISGS_exbus!T37</f>
        <v>1.0999245283019876E-3</v>
      </c>
      <c r="U37" s="24">
        <f>BRPL_EOD!U37-BRPL_ISGS_exbus!U37</f>
        <v>8.5303089099397766E-4</v>
      </c>
      <c r="V37" s="24">
        <f>BRPL_EOD!V37-BRPL_ISGS_exbus!V37</f>
        <v>8.1487986171158155E-4</v>
      </c>
      <c r="W37" s="24">
        <f>BRPL_EOD!W37-BRPL_ISGS_exbus!W37</f>
        <v>1.9807729468546142E-4</v>
      </c>
      <c r="X37" s="24">
        <f>BRPL_EOD!X37-BRPL_ISGS_exbus!X37</f>
        <v>-1.8344237180798473E-3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1.0110412734434249E-3</v>
      </c>
      <c r="L38" s="24">
        <f>BRPL_EOD!L38-BRPL_ISGS_exbus!L38</f>
        <v>-3.0949476964181599E-4</v>
      </c>
      <c r="M38" s="24">
        <f>BRPL_EOD!M38-BRPL_ISGS_exbus!M38</f>
        <v>-9.8196941357642231E-3</v>
      </c>
      <c r="N38" s="24">
        <f>BRPL_EOD!N38-BRPL_ISGS_exbus!N38</f>
        <v>-1.8939117948697515E-3</v>
      </c>
      <c r="O38" s="24">
        <f>BRPL_EOD!O38-BRPL_ISGS_exbus!O38</f>
        <v>-3.0054262175838176E-4</v>
      </c>
      <c r="P38" s="24">
        <f>BRPL_EOD!P38-BRPL_ISGS_exbus!P38</f>
        <v>2.9357522441486594E-4</v>
      </c>
      <c r="Q38" s="24">
        <f>BRPL_EOD!Q38-BRPL_ISGS_exbus!Q38</f>
        <v>-5.6907946513842234E-3</v>
      </c>
      <c r="R38" s="24">
        <f>BRPL_EOD!R38-BRPL_ISGS_exbus!R38</f>
        <v>-7.5671026555923504E-5</v>
      </c>
      <c r="S38" s="24">
        <f>BRPL_EOD!S38-BRPL_ISGS_exbus!S38</f>
        <v>2.1584370771314809E-3</v>
      </c>
      <c r="T38" s="24">
        <f>BRPL_EOD!T38-BRPL_ISGS_exbus!T38</f>
        <v>1.0999245283019876E-3</v>
      </c>
      <c r="U38" s="24">
        <f>BRPL_EOD!U38-BRPL_ISGS_exbus!U38</f>
        <v>8.5303089099397766E-4</v>
      </c>
      <c r="V38" s="24">
        <f>BRPL_EOD!V38-BRPL_ISGS_exbus!V38</f>
        <v>8.1487986171158155E-4</v>
      </c>
      <c r="W38" s="24">
        <f>BRPL_EOD!W38-BRPL_ISGS_exbus!W38</f>
        <v>1.9807729468546142E-4</v>
      </c>
      <c r="X38" s="24">
        <f>BRPL_EOD!X38-BRPL_ISGS_exbus!X38</f>
        <v>-8.1561696167398168E-4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1.0110412734434249E-3</v>
      </c>
      <c r="L39" s="24">
        <f>BRPL_EOD!L39-BRPL_ISGS_exbus!L39</f>
        <v>-3.0949476964181599E-4</v>
      </c>
      <c r="M39" s="24">
        <f>BRPL_EOD!M39-BRPL_ISGS_exbus!M39</f>
        <v>-9.8196941357642231E-3</v>
      </c>
      <c r="N39" s="24">
        <f>BRPL_EOD!N39-BRPL_ISGS_exbus!N39</f>
        <v>-1.8939117948697515E-3</v>
      </c>
      <c r="O39" s="24">
        <f>BRPL_EOD!O39-BRPL_ISGS_exbus!O39</f>
        <v>-3.0054262175838176E-4</v>
      </c>
      <c r="P39" s="24">
        <f>BRPL_EOD!P39-BRPL_ISGS_exbus!P39</f>
        <v>2.9357522441486594E-4</v>
      </c>
      <c r="Q39" s="24">
        <f>BRPL_EOD!Q39-BRPL_ISGS_exbus!Q39</f>
        <v>-6.657900763358704E-3</v>
      </c>
      <c r="R39" s="24">
        <f>BRPL_EOD!R39-BRPL_ISGS_exbus!R39</f>
        <v>-7.5671026555923504E-5</v>
      </c>
      <c r="S39" s="24">
        <f>BRPL_EOD!S39-BRPL_ISGS_exbus!S39</f>
        <v>2.1584370771314809E-3</v>
      </c>
      <c r="T39" s="24">
        <f>BRPL_EOD!T39-BRPL_ISGS_exbus!T39</f>
        <v>1.0999245283019876E-3</v>
      </c>
      <c r="U39" s="24">
        <f>BRPL_EOD!U39-BRPL_ISGS_exbus!U39</f>
        <v>8.5303089099397766E-4</v>
      </c>
      <c r="V39" s="24">
        <f>BRPL_EOD!V39-BRPL_ISGS_exbus!V39</f>
        <v>8.1487986171158155E-4</v>
      </c>
      <c r="W39" s="24">
        <f>BRPL_EOD!W39-BRPL_ISGS_exbus!W39</f>
        <v>-2.0607360570679134E-4</v>
      </c>
      <c r="X39" s="24">
        <f>BRPL_EOD!X39-BRPL_ISGS_exbus!X39</f>
        <v>4.1430458414737359E-4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1.0110412734434249E-3</v>
      </c>
      <c r="L40" s="24">
        <f>BRPL_EOD!L40-BRPL_ISGS_exbus!L40</f>
        <v>-3.0949476964181599E-4</v>
      </c>
      <c r="M40" s="24">
        <f>BRPL_EOD!M40-BRPL_ISGS_exbus!M40</f>
        <v>-9.8196941357642231E-3</v>
      </c>
      <c r="N40" s="24">
        <f>BRPL_EOD!N40-BRPL_ISGS_exbus!N40</f>
        <v>-1.8939117948697515E-3</v>
      </c>
      <c r="O40" s="24">
        <f>BRPL_EOD!O40-BRPL_ISGS_exbus!O40</f>
        <v>-3.0054262175838176E-4</v>
      </c>
      <c r="P40" s="24">
        <f>BRPL_EOD!P40-BRPL_ISGS_exbus!P40</f>
        <v>2.9357522441486594E-4</v>
      </c>
      <c r="Q40" s="24">
        <f>BRPL_EOD!Q40-BRPL_ISGS_exbus!Q40</f>
        <v>-6.657900763358704E-3</v>
      </c>
      <c r="R40" s="24">
        <f>BRPL_EOD!R40-BRPL_ISGS_exbus!R40</f>
        <v>-7.5671026555923504E-5</v>
      </c>
      <c r="S40" s="24">
        <f>BRPL_EOD!S40-BRPL_ISGS_exbus!S40</f>
        <v>2.1584370771314809E-3</v>
      </c>
      <c r="T40" s="24">
        <f>BRPL_EOD!T40-BRPL_ISGS_exbus!T40</f>
        <v>1.0999245283019876E-3</v>
      </c>
      <c r="U40" s="24">
        <f>BRPL_EOD!U40-BRPL_ISGS_exbus!U40</f>
        <v>8.5303089099397766E-4</v>
      </c>
      <c r="V40" s="24">
        <f>BRPL_EOD!V40-BRPL_ISGS_exbus!V40</f>
        <v>8.1487986171158155E-4</v>
      </c>
      <c r="W40" s="24">
        <f>BRPL_EOD!W40-BRPL_ISGS_exbus!W40</f>
        <v>-2.0607360570679134E-4</v>
      </c>
      <c r="X40" s="24">
        <f>BRPL_EOD!X40-BRPL_ISGS_exbus!X40</f>
        <v>4.1430458414737359E-4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1.0110412734434249E-3</v>
      </c>
      <c r="L41" s="24">
        <f>BRPL_EOD!L41-BRPL_ISGS_exbus!L41</f>
        <v>-3.0949476964181599E-4</v>
      </c>
      <c r="M41" s="24">
        <f>BRPL_EOD!M41-BRPL_ISGS_exbus!M41</f>
        <v>-9.8196941357642231E-3</v>
      </c>
      <c r="N41" s="24">
        <f>BRPL_EOD!N41-BRPL_ISGS_exbus!N41</f>
        <v>-1.8939117948697515E-3</v>
      </c>
      <c r="O41" s="24">
        <f>BRPL_EOD!O41-BRPL_ISGS_exbus!O41</f>
        <v>-3.0054262175838176E-4</v>
      </c>
      <c r="P41" s="24">
        <f>BRPL_EOD!P41-BRPL_ISGS_exbus!P41</f>
        <v>2.9357522441486594E-4</v>
      </c>
      <c r="Q41" s="24">
        <f>BRPL_EOD!Q41-BRPL_ISGS_exbus!Q41</f>
        <v>-6.657900763358704E-3</v>
      </c>
      <c r="R41" s="24">
        <f>BRPL_EOD!R41-BRPL_ISGS_exbus!R41</f>
        <v>-7.5671026555923504E-5</v>
      </c>
      <c r="S41" s="24">
        <f>BRPL_EOD!S41-BRPL_ISGS_exbus!S41</f>
        <v>2.1584370771314809E-3</v>
      </c>
      <c r="T41" s="24">
        <f>BRPL_EOD!T41-BRPL_ISGS_exbus!T41</f>
        <v>1.0999245283019876E-3</v>
      </c>
      <c r="U41" s="24">
        <f>BRPL_EOD!U41-BRPL_ISGS_exbus!U41</f>
        <v>8.5303089099397766E-4</v>
      </c>
      <c r="V41" s="24">
        <f>BRPL_EOD!V41-BRPL_ISGS_exbus!V41</f>
        <v>8.1487986171158155E-4</v>
      </c>
      <c r="W41" s="24">
        <f>BRPL_EOD!W41-BRPL_ISGS_exbus!W41</f>
        <v>-2.0607360570679134E-4</v>
      </c>
      <c r="X41" s="24">
        <f>BRPL_EOD!X41-BRPL_ISGS_exbus!X41</f>
        <v>4.1430458414737359E-4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1.0110412734434249E-3</v>
      </c>
      <c r="L42" s="24">
        <f>BRPL_EOD!L42-BRPL_ISGS_exbus!L42</f>
        <v>-3.0949476964181599E-4</v>
      </c>
      <c r="M42" s="24">
        <f>BRPL_EOD!M42-BRPL_ISGS_exbus!M42</f>
        <v>-9.8196941357642231E-3</v>
      </c>
      <c r="N42" s="24">
        <f>BRPL_EOD!N42-BRPL_ISGS_exbus!N42</f>
        <v>-1.8939117948697515E-3</v>
      </c>
      <c r="O42" s="24">
        <f>BRPL_EOD!O42-BRPL_ISGS_exbus!O42</f>
        <v>-3.0054262175838176E-4</v>
      </c>
      <c r="P42" s="24">
        <f>BRPL_EOD!P42-BRPL_ISGS_exbus!P42</f>
        <v>2.9357522441486594E-4</v>
      </c>
      <c r="Q42" s="24">
        <f>BRPL_EOD!Q42-BRPL_ISGS_exbus!Q42</f>
        <v>-6.657900763358704E-3</v>
      </c>
      <c r="R42" s="24">
        <f>BRPL_EOD!R42-BRPL_ISGS_exbus!R42</f>
        <v>-7.5671026555923504E-5</v>
      </c>
      <c r="S42" s="24">
        <f>BRPL_EOD!S42-BRPL_ISGS_exbus!S42</f>
        <v>2.1584370771314809E-3</v>
      </c>
      <c r="T42" s="24">
        <f>BRPL_EOD!T42-BRPL_ISGS_exbus!T42</f>
        <v>1.0999245283019876E-3</v>
      </c>
      <c r="U42" s="24">
        <f>BRPL_EOD!U42-BRPL_ISGS_exbus!U42</f>
        <v>8.5303089099397766E-4</v>
      </c>
      <c r="V42" s="24">
        <f>BRPL_EOD!V42-BRPL_ISGS_exbus!V42</f>
        <v>8.1487986171158155E-4</v>
      </c>
      <c r="W42" s="24">
        <f>BRPL_EOD!W42-BRPL_ISGS_exbus!W42</f>
        <v>-2.0607360570679134E-4</v>
      </c>
      <c r="X42" s="24">
        <f>BRPL_EOD!X42-BRPL_ISGS_exbus!X42</f>
        <v>4.1430458414737359E-4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1.0110412734434249E-3</v>
      </c>
      <c r="L43" s="24">
        <f>BRPL_EOD!L43-BRPL_ISGS_exbus!L43</f>
        <v>-3.0949476964181599E-4</v>
      </c>
      <c r="M43" s="24">
        <f>BRPL_EOD!M43-BRPL_ISGS_exbus!M43</f>
        <v>-9.8196941357642231E-3</v>
      </c>
      <c r="N43" s="24">
        <f>BRPL_EOD!N43-BRPL_ISGS_exbus!N43</f>
        <v>-1.8939117948697515E-3</v>
      </c>
      <c r="O43" s="24">
        <f>BRPL_EOD!O43-BRPL_ISGS_exbus!O43</f>
        <v>-3.0054262175838176E-4</v>
      </c>
      <c r="P43" s="24">
        <f>BRPL_EOD!P43-BRPL_ISGS_exbus!P43</f>
        <v>2.9357522441486594E-4</v>
      </c>
      <c r="Q43" s="24">
        <f>BRPL_EOD!Q43-BRPL_ISGS_exbus!Q43</f>
        <v>-6.657900763358704E-3</v>
      </c>
      <c r="R43" s="24">
        <f>BRPL_EOD!R43-BRPL_ISGS_exbus!R43</f>
        <v>-7.5671026555923504E-5</v>
      </c>
      <c r="S43" s="24">
        <f>BRPL_EOD!S43-BRPL_ISGS_exbus!S43</f>
        <v>2.1584370771314809E-3</v>
      </c>
      <c r="T43" s="24">
        <f>BRPL_EOD!T43-BRPL_ISGS_exbus!T43</f>
        <v>1.0999245283019876E-3</v>
      </c>
      <c r="U43" s="24">
        <f>BRPL_EOD!U43-BRPL_ISGS_exbus!U43</f>
        <v>8.5303089099397766E-4</v>
      </c>
      <c r="V43" s="24">
        <f>BRPL_EOD!V43-BRPL_ISGS_exbus!V43</f>
        <v>8.1487986171158155E-4</v>
      </c>
      <c r="W43" s="24">
        <f>BRPL_EOD!W43-BRPL_ISGS_exbus!W43</f>
        <v>-2.0607360570679134E-4</v>
      </c>
      <c r="X43" s="24">
        <f>BRPL_EOD!X43-BRPL_ISGS_exbus!X43</f>
        <v>4.1430458414737359E-4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1.0110412734434249E-3</v>
      </c>
      <c r="L44" s="24">
        <f>BRPL_EOD!L44-BRPL_ISGS_exbus!L44</f>
        <v>-3.0949476964181599E-4</v>
      </c>
      <c r="M44" s="24">
        <f>BRPL_EOD!M44-BRPL_ISGS_exbus!M44</f>
        <v>-9.8196941357642231E-3</v>
      </c>
      <c r="N44" s="24">
        <f>BRPL_EOD!N44-BRPL_ISGS_exbus!N44</f>
        <v>-1.8939117948697515E-3</v>
      </c>
      <c r="O44" s="24">
        <f>BRPL_EOD!O44-BRPL_ISGS_exbus!O44</f>
        <v>-3.0054262175838176E-4</v>
      </c>
      <c r="P44" s="24">
        <f>BRPL_EOD!P44-BRPL_ISGS_exbus!P44</f>
        <v>2.9357522441486594E-4</v>
      </c>
      <c r="Q44" s="24">
        <f>BRPL_EOD!Q44-BRPL_ISGS_exbus!Q44</f>
        <v>-6.657900763358704E-3</v>
      </c>
      <c r="R44" s="24">
        <f>BRPL_EOD!R44-BRPL_ISGS_exbus!R44</f>
        <v>-7.5671026555923504E-5</v>
      </c>
      <c r="S44" s="24">
        <f>BRPL_EOD!S44-BRPL_ISGS_exbus!S44</f>
        <v>2.1584370771314809E-3</v>
      </c>
      <c r="T44" s="24">
        <f>BRPL_EOD!T44-BRPL_ISGS_exbus!T44</f>
        <v>1.0999245283019876E-3</v>
      </c>
      <c r="U44" s="24">
        <f>BRPL_EOD!U44-BRPL_ISGS_exbus!U44</f>
        <v>8.5303089099397766E-4</v>
      </c>
      <c r="V44" s="24">
        <f>BRPL_EOD!V44-BRPL_ISGS_exbus!V44</f>
        <v>8.1487986171158155E-4</v>
      </c>
      <c r="W44" s="24">
        <f>BRPL_EOD!W44-BRPL_ISGS_exbus!W44</f>
        <v>-2.0607360570679134E-4</v>
      </c>
      <c r="X44" s="24">
        <f>BRPL_EOD!X44-BRPL_ISGS_exbus!X44</f>
        <v>4.1430458414737359E-4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1.0110412734434249E-3</v>
      </c>
      <c r="L45" s="24">
        <f>BRPL_EOD!L45-BRPL_ISGS_exbus!L45</f>
        <v>-3.0949476964181599E-4</v>
      </c>
      <c r="M45" s="24">
        <f>BRPL_EOD!M45-BRPL_ISGS_exbus!M45</f>
        <v>-9.8196941357642231E-3</v>
      </c>
      <c r="N45" s="24">
        <f>BRPL_EOD!N45-BRPL_ISGS_exbus!N45</f>
        <v>-1.8939117948697515E-3</v>
      </c>
      <c r="O45" s="24">
        <f>BRPL_EOD!O45-BRPL_ISGS_exbus!O45</f>
        <v>-3.0054262175838176E-4</v>
      </c>
      <c r="P45" s="24">
        <f>BRPL_EOD!P45-BRPL_ISGS_exbus!P45</f>
        <v>2.9357522441486594E-4</v>
      </c>
      <c r="Q45" s="24">
        <f>BRPL_EOD!Q45-BRPL_ISGS_exbus!Q45</f>
        <v>-6.657900763358704E-3</v>
      </c>
      <c r="R45" s="24">
        <f>BRPL_EOD!R45-BRPL_ISGS_exbus!R45</f>
        <v>-7.5671026555923504E-5</v>
      </c>
      <c r="S45" s="24">
        <f>BRPL_EOD!S45-BRPL_ISGS_exbus!S45</f>
        <v>2.1584370771314809E-3</v>
      </c>
      <c r="T45" s="24">
        <f>BRPL_EOD!T45-BRPL_ISGS_exbus!T45</f>
        <v>1.0999245283019876E-3</v>
      </c>
      <c r="U45" s="24">
        <f>BRPL_EOD!U45-BRPL_ISGS_exbus!U45</f>
        <v>8.5303089099397766E-4</v>
      </c>
      <c r="V45" s="24">
        <f>BRPL_EOD!V45-BRPL_ISGS_exbus!V45</f>
        <v>8.1487986171158155E-4</v>
      </c>
      <c r="W45" s="24">
        <f>BRPL_EOD!W45-BRPL_ISGS_exbus!W45</f>
        <v>-2.0607360570679134E-4</v>
      </c>
      <c r="X45" s="24">
        <f>BRPL_EOD!X45-BRPL_ISGS_exbus!X45</f>
        <v>4.1430458414737359E-4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1.0110412734434249E-3</v>
      </c>
      <c r="L46" s="24">
        <f>BRPL_EOD!L46-BRPL_ISGS_exbus!L46</f>
        <v>-3.0949476964181599E-4</v>
      </c>
      <c r="M46" s="24">
        <f>BRPL_EOD!M46-BRPL_ISGS_exbus!M46</f>
        <v>-9.8196941357642231E-3</v>
      </c>
      <c r="N46" s="24">
        <f>BRPL_EOD!N46-BRPL_ISGS_exbus!N46</f>
        <v>-1.8939117948697515E-3</v>
      </c>
      <c r="O46" s="24">
        <f>BRPL_EOD!O46-BRPL_ISGS_exbus!O46</f>
        <v>-3.0054262175838176E-4</v>
      </c>
      <c r="P46" s="24">
        <f>BRPL_EOD!P46-BRPL_ISGS_exbus!P46</f>
        <v>2.9357522441486594E-4</v>
      </c>
      <c r="Q46" s="24">
        <f>BRPL_EOD!Q46-BRPL_ISGS_exbus!Q46</f>
        <v>-6.657900763358704E-3</v>
      </c>
      <c r="R46" s="24">
        <f>BRPL_EOD!R46-BRPL_ISGS_exbus!R46</f>
        <v>-7.5671026555923504E-5</v>
      </c>
      <c r="S46" s="24">
        <f>BRPL_EOD!S46-BRPL_ISGS_exbus!S46</f>
        <v>2.1584370771314809E-3</v>
      </c>
      <c r="T46" s="24">
        <f>BRPL_EOD!T46-BRPL_ISGS_exbus!T46</f>
        <v>1.0999245283019876E-3</v>
      </c>
      <c r="U46" s="24">
        <f>BRPL_EOD!U46-BRPL_ISGS_exbus!U46</f>
        <v>8.5303089099397766E-4</v>
      </c>
      <c r="V46" s="24">
        <f>BRPL_EOD!V46-BRPL_ISGS_exbus!V46</f>
        <v>8.1487986171158155E-4</v>
      </c>
      <c r="W46" s="24">
        <f>BRPL_EOD!W46-BRPL_ISGS_exbus!W46</f>
        <v>-2.0607360570679134E-4</v>
      </c>
      <c r="X46" s="24">
        <f>BRPL_EOD!X46-BRPL_ISGS_exbus!X46</f>
        <v>4.1430458414737359E-4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1.0110412734434249E-3</v>
      </c>
      <c r="L47" s="24">
        <f>BRPL_EOD!L47-BRPL_ISGS_exbus!L47</f>
        <v>-3.0949476964181599E-4</v>
      </c>
      <c r="M47" s="24">
        <f>BRPL_EOD!M47-BRPL_ISGS_exbus!M47</f>
        <v>-9.8196941357642231E-3</v>
      </c>
      <c r="N47" s="24">
        <f>BRPL_EOD!N47-BRPL_ISGS_exbus!N47</f>
        <v>-1.8939117948697515E-3</v>
      </c>
      <c r="O47" s="24">
        <f>BRPL_EOD!O47-BRPL_ISGS_exbus!O47</f>
        <v>-3.0054262175838176E-4</v>
      </c>
      <c r="P47" s="24">
        <f>BRPL_EOD!P47-BRPL_ISGS_exbus!P47</f>
        <v>2.9357522441486594E-4</v>
      </c>
      <c r="Q47" s="24">
        <f>BRPL_EOD!Q47-BRPL_ISGS_exbus!Q47</f>
        <v>-6.657900763358704E-3</v>
      </c>
      <c r="R47" s="24">
        <f>BRPL_EOD!R47-BRPL_ISGS_exbus!R47</f>
        <v>-7.5671026555923504E-5</v>
      </c>
      <c r="S47" s="24">
        <f>BRPL_EOD!S47-BRPL_ISGS_exbus!S47</f>
        <v>2.1584370771314809E-3</v>
      </c>
      <c r="T47" s="24">
        <f>BRPL_EOD!T47-BRPL_ISGS_exbus!T47</f>
        <v>1.0999245283019876E-3</v>
      </c>
      <c r="U47" s="24">
        <f>BRPL_EOD!U47-BRPL_ISGS_exbus!U47</f>
        <v>8.5303089099397766E-4</v>
      </c>
      <c r="V47" s="24">
        <f>BRPL_EOD!V47-BRPL_ISGS_exbus!V47</f>
        <v>8.1487986171158155E-4</v>
      </c>
      <c r="W47" s="24">
        <f>BRPL_EOD!W47-BRPL_ISGS_exbus!W47</f>
        <v>-2.0607360570679134E-4</v>
      </c>
      <c r="X47" s="24">
        <f>BRPL_EOD!X47-BRPL_ISGS_exbus!X47</f>
        <v>4.1430458414737359E-4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1.0110412734434249E-3</v>
      </c>
      <c r="L48" s="24">
        <f>BRPL_EOD!L48-BRPL_ISGS_exbus!L48</f>
        <v>-3.0949476964181599E-4</v>
      </c>
      <c r="M48" s="24">
        <f>BRPL_EOD!M48-BRPL_ISGS_exbus!M48</f>
        <v>-9.8196941357642231E-3</v>
      </c>
      <c r="N48" s="24">
        <f>BRPL_EOD!N48-BRPL_ISGS_exbus!N48</f>
        <v>-1.8939117948697515E-3</v>
      </c>
      <c r="O48" s="24">
        <f>BRPL_EOD!O48-BRPL_ISGS_exbus!O48</f>
        <v>-3.0054262175838176E-4</v>
      </c>
      <c r="P48" s="24">
        <f>BRPL_EOD!P48-BRPL_ISGS_exbus!P48</f>
        <v>2.9357522441486594E-4</v>
      </c>
      <c r="Q48" s="24">
        <f>BRPL_EOD!Q48-BRPL_ISGS_exbus!Q48</f>
        <v>-6.657900763358704E-3</v>
      </c>
      <c r="R48" s="24">
        <f>BRPL_EOD!R48-BRPL_ISGS_exbus!R48</f>
        <v>-7.5671026555923504E-5</v>
      </c>
      <c r="S48" s="24">
        <f>BRPL_EOD!S48-BRPL_ISGS_exbus!S48</f>
        <v>2.1584370771314809E-3</v>
      </c>
      <c r="T48" s="24">
        <f>BRPL_EOD!T48-BRPL_ISGS_exbus!T48</f>
        <v>1.0999245283019876E-3</v>
      </c>
      <c r="U48" s="24">
        <f>BRPL_EOD!U48-BRPL_ISGS_exbus!U48</f>
        <v>8.5303089099397766E-4</v>
      </c>
      <c r="V48" s="24">
        <f>BRPL_EOD!V48-BRPL_ISGS_exbus!V48</f>
        <v>8.1487986171158155E-4</v>
      </c>
      <c r="W48" s="24">
        <f>BRPL_EOD!W48-BRPL_ISGS_exbus!W48</f>
        <v>-2.0607360570679134E-4</v>
      </c>
      <c r="X48" s="24">
        <f>BRPL_EOD!X48-BRPL_ISGS_exbus!X48</f>
        <v>4.1430458414737359E-4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1.0110412734434249E-3</v>
      </c>
      <c r="L49" s="24">
        <f>BRPL_EOD!L49-BRPL_ISGS_exbus!L49</f>
        <v>-3.0949476964181599E-4</v>
      </c>
      <c r="M49" s="24">
        <f>BRPL_EOD!M49-BRPL_ISGS_exbus!M49</f>
        <v>-9.8196941357642231E-3</v>
      </c>
      <c r="N49" s="24">
        <f>BRPL_EOD!N49-BRPL_ISGS_exbus!N49</f>
        <v>-1.8939117948697515E-3</v>
      </c>
      <c r="O49" s="24">
        <f>BRPL_EOD!O49-BRPL_ISGS_exbus!O49</f>
        <v>-3.0054262175838176E-4</v>
      </c>
      <c r="P49" s="24">
        <f>BRPL_EOD!P49-BRPL_ISGS_exbus!P49</f>
        <v>2.9357522441486594E-4</v>
      </c>
      <c r="Q49" s="24">
        <f>BRPL_EOD!Q49-BRPL_ISGS_exbus!Q49</f>
        <v>-6.657900763358704E-3</v>
      </c>
      <c r="R49" s="24">
        <f>BRPL_EOD!R49-BRPL_ISGS_exbus!R49</f>
        <v>-7.5671026555923504E-5</v>
      </c>
      <c r="S49" s="24">
        <f>BRPL_EOD!S49-BRPL_ISGS_exbus!S49</f>
        <v>2.1584370771314809E-3</v>
      </c>
      <c r="T49" s="24">
        <f>BRPL_EOD!T49-BRPL_ISGS_exbus!T49</f>
        <v>1.0999245283019876E-3</v>
      </c>
      <c r="U49" s="24">
        <f>BRPL_EOD!U49-BRPL_ISGS_exbus!U49</f>
        <v>8.5303089099397766E-4</v>
      </c>
      <c r="V49" s="24">
        <f>BRPL_EOD!V49-BRPL_ISGS_exbus!V49</f>
        <v>8.1487986171158155E-4</v>
      </c>
      <c r="W49" s="24">
        <f>BRPL_EOD!W49-BRPL_ISGS_exbus!W49</f>
        <v>-2.0607360570679134E-4</v>
      </c>
      <c r="X49" s="24">
        <f>BRPL_EOD!X49-BRPL_ISGS_exbus!X49</f>
        <v>4.1430458414737359E-4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1.0110412734434249E-3</v>
      </c>
      <c r="L50" s="24">
        <f>BRPL_EOD!L50-BRPL_ISGS_exbus!L50</f>
        <v>-3.0949476964181599E-4</v>
      </c>
      <c r="M50" s="24">
        <f>BRPL_EOD!M50-BRPL_ISGS_exbus!M50</f>
        <v>-9.8196941357642231E-3</v>
      </c>
      <c r="N50" s="24">
        <f>BRPL_EOD!N50-BRPL_ISGS_exbus!N50</f>
        <v>-1.8939117948697515E-3</v>
      </c>
      <c r="O50" s="24">
        <f>BRPL_EOD!O50-BRPL_ISGS_exbus!O50</f>
        <v>-3.0054262175838176E-4</v>
      </c>
      <c r="P50" s="24">
        <f>BRPL_EOD!P50-BRPL_ISGS_exbus!P50</f>
        <v>2.9357522441486594E-4</v>
      </c>
      <c r="Q50" s="24">
        <f>BRPL_EOD!Q50-BRPL_ISGS_exbus!Q50</f>
        <v>-6.657900763358704E-3</v>
      </c>
      <c r="R50" s="24">
        <f>BRPL_EOD!R50-BRPL_ISGS_exbus!R50</f>
        <v>-7.5671026555923504E-5</v>
      </c>
      <c r="S50" s="24">
        <f>BRPL_EOD!S50-BRPL_ISGS_exbus!S50</f>
        <v>2.1584370771314809E-3</v>
      </c>
      <c r="T50" s="24">
        <f>BRPL_EOD!T50-BRPL_ISGS_exbus!T50</f>
        <v>1.0999245283019876E-3</v>
      </c>
      <c r="U50" s="24">
        <f>BRPL_EOD!U50-BRPL_ISGS_exbus!U50</f>
        <v>8.5303089099397766E-4</v>
      </c>
      <c r="V50" s="24">
        <f>BRPL_EOD!V50-BRPL_ISGS_exbus!V50</f>
        <v>8.1487986171158155E-4</v>
      </c>
      <c r="W50" s="24">
        <f>BRPL_EOD!W50-BRPL_ISGS_exbus!W50</f>
        <v>-2.0607360570679134E-4</v>
      </c>
      <c r="X50" s="24">
        <f>BRPL_EOD!X50-BRPL_ISGS_exbus!X50</f>
        <v>4.1430458414737359E-4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1.0110412734434249E-3</v>
      </c>
      <c r="L51" s="24">
        <f>BRPL_EOD!L51-BRPL_ISGS_exbus!L51</f>
        <v>-3.0949476964181599E-4</v>
      </c>
      <c r="M51" s="24">
        <f>BRPL_EOD!M51-BRPL_ISGS_exbus!M51</f>
        <v>-9.8196941357642231E-3</v>
      </c>
      <c r="N51" s="24">
        <f>BRPL_EOD!N51-BRPL_ISGS_exbus!N51</f>
        <v>-1.8939117948697515E-3</v>
      </c>
      <c r="O51" s="24">
        <f>BRPL_EOD!O51-BRPL_ISGS_exbus!O51</f>
        <v>-3.0054262175838176E-4</v>
      </c>
      <c r="P51" s="24">
        <f>BRPL_EOD!P51-BRPL_ISGS_exbus!P51</f>
        <v>2.9357522441486594E-4</v>
      </c>
      <c r="Q51" s="24">
        <f>BRPL_EOD!Q51-BRPL_ISGS_exbus!Q51</f>
        <v>-6.657900763358704E-3</v>
      </c>
      <c r="R51" s="24">
        <f>BRPL_EOD!R51-BRPL_ISGS_exbus!R51</f>
        <v>-7.5671026555923504E-5</v>
      </c>
      <c r="S51" s="24">
        <f>BRPL_EOD!S51-BRPL_ISGS_exbus!S51</f>
        <v>2.1584370771314809E-3</v>
      </c>
      <c r="T51" s="24">
        <f>BRPL_EOD!T51-BRPL_ISGS_exbus!T51</f>
        <v>1.0999245283019876E-3</v>
      </c>
      <c r="U51" s="24">
        <f>BRPL_EOD!U51-BRPL_ISGS_exbus!U51</f>
        <v>8.5303089099397766E-4</v>
      </c>
      <c r="V51" s="24">
        <f>BRPL_EOD!V51-BRPL_ISGS_exbus!V51</f>
        <v>8.1487986171158155E-4</v>
      </c>
      <c r="W51" s="24">
        <f>BRPL_EOD!W51-BRPL_ISGS_exbus!W51</f>
        <v>-2.0607360570679134E-4</v>
      </c>
      <c r="X51" s="24">
        <f>BRPL_EOD!X51-BRPL_ISGS_exbus!X51</f>
        <v>4.1430458414737359E-4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1.0110412734434249E-3</v>
      </c>
      <c r="L52" s="24">
        <f>BRPL_EOD!L52-BRPL_ISGS_exbus!L52</f>
        <v>-3.0949476964181599E-4</v>
      </c>
      <c r="M52" s="24">
        <f>BRPL_EOD!M52-BRPL_ISGS_exbus!M52</f>
        <v>-9.8196941357642231E-3</v>
      </c>
      <c r="N52" s="24">
        <f>BRPL_EOD!N52-BRPL_ISGS_exbus!N52</f>
        <v>-1.8939117948697515E-3</v>
      </c>
      <c r="O52" s="24">
        <f>BRPL_EOD!O52-BRPL_ISGS_exbus!O52</f>
        <v>-3.0054262175838176E-4</v>
      </c>
      <c r="P52" s="24">
        <f>BRPL_EOD!P52-BRPL_ISGS_exbus!P52</f>
        <v>2.9357522441486594E-4</v>
      </c>
      <c r="Q52" s="24">
        <f>BRPL_EOD!Q52-BRPL_ISGS_exbus!Q52</f>
        <v>-6.657900763358704E-3</v>
      </c>
      <c r="R52" s="24">
        <f>BRPL_EOD!R52-BRPL_ISGS_exbus!R52</f>
        <v>-7.5671026555923504E-5</v>
      </c>
      <c r="S52" s="24">
        <f>BRPL_EOD!S52-BRPL_ISGS_exbus!S52</f>
        <v>2.1584370771314809E-3</v>
      </c>
      <c r="T52" s="24">
        <f>BRPL_EOD!T52-BRPL_ISGS_exbus!T52</f>
        <v>1.0999245283019876E-3</v>
      </c>
      <c r="U52" s="24">
        <f>BRPL_EOD!U52-BRPL_ISGS_exbus!U52</f>
        <v>8.5303089099397766E-4</v>
      </c>
      <c r="V52" s="24">
        <f>BRPL_EOD!V52-BRPL_ISGS_exbus!V52</f>
        <v>8.1487986171158155E-4</v>
      </c>
      <c r="W52" s="24">
        <f>BRPL_EOD!W52-BRPL_ISGS_exbus!W52</f>
        <v>-2.0607360570679134E-4</v>
      </c>
      <c r="X52" s="24">
        <f>BRPL_EOD!X52-BRPL_ISGS_exbus!X52</f>
        <v>4.1430458414737359E-4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1.0110412734434249E-3</v>
      </c>
      <c r="L53" s="24">
        <f>BRPL_EOD!L53-BRPL_ISGS_exbus!L53</f>
        <v>-3.0949476964181599E-4</v>
      </c>
      <c r="M53" s="24">
        <f>BRPL_EOD!M53-BRPL_ISGS_exbus!M53</f>
        <v>-9.8196941357642231E-3</v>
      </c>
      <c r="N53" s="24">
        <f>BRPL_EOD!N53-BRPL_ISGS_exbus!N53</f>
        <v>-1.8939117948697515E-3</v>
      </c>
      <c r="O53" s="24">
        <f>BRPL_EOD!O53-BRPL_ISGS_exbus!O53</f>
        <v>-3.0054262175838176E-4</v>
      </c>
      <c r="P53" s="24">
        <f>BRPL_EOD!P53-BRPL_ISGS_exbus!P53</f>
        <v>2.9357522441486594E-4</v>
      </c>
      <c r="Q53" s="24">
        <f>BRPL_EOD!Q53-BRPL_ISGS_exbus!Q53</f>
        <v>-6.657900763358704E-3</v>
      </c>
      <c r="R53" s="24">
        <f>BRPL_EOD!R53-BRPL_ISGS_exbus!R53</f>
        <v>-7.5671026555923504E-5</v>
      </c>
      <c r="S53" s="24">
        <f>BRPL_EOD!S53-BRPL_ISGS_exbus!S53</f>
        <v>2.1584370771314809E-3</v>
      </c>
      <c r="T53" s="24">
        <f>BRPL_EOD!T53-BRPL_ISGS_exbus!T53</f>
        <v>1.0999245283019876E-3</v>
      </c>
      <c r="U53" s="24">
        <f>BRPL_EOD!U53-BRPL_ISGS_exbus!U53</f>
        <v>8.5303089099397766E-4</v>
      </c>
      <c r="V53" s="24">
        <f>BRPL_EOD!V53-BRPL_ISGS_exbus!V53</f>
        <v>8.1487986171158155E-4</v>
      </c>
      <c r="W53" s="24">
        <f>BRPL_EOD!W53-BRPL_ISGS_exbus!W53</f>
        <v>-2.0607360570679134E-4</v>
      </c>
      <c r="X53" s="24">
        <f>BRPL_EOD!X53-BRPL_ISGS_exbus!X53</f>
        <v>4.1430458414737359E-4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1.0110412734434249E-3</v>
      </c>
      <c r="L54" s="24">
        <f>BRPL_EOD!L54-BRPL_ISGS_exbus!L54</f>
        <v>-3.0949476964181599E-4</v>
      </c>
      <c r="M54" s="24">
        <f>BRPL_EOD!M54-BRPL_ISGS_exbus!M54</f>
        <v>-9.8196941357642231E-3</v>
      </c>
      <c r="N54" s="24">
        <f>BRPL_EOD!N54-BRPL_ISGS_exbus!N54</f>
        <v>-1.8939117948697515E-3</v>
      </c>
      <c r="O54" s="24">
        <f>BRPL_EOD!O54-BRPL_ISGS_exbus!O54</f>
        <v>-3.0054262175838176E-4</v>
      </c>
      <c r="P54" s="24">
        <f>BRPL_EOD!P54-BRPL_ISGS_exbus!P54</f>
        <v>2.9357522441486594E-4</v>
      </c>
      <c r="Q54" s="24">
        <f>BRPL_EOD!Q54-BRPL_ISGS_exbus!Q54</f>
        <v>-6.657900763358704E-3</v>
      </c>
      <c r="R54" s="24">
        <f>BRPL_EOD!R54-BRPL_ISGS_exbus!R54</f>
        <v>-7.5671026555923504E-5</v>
      </c>
      <c r="S54" s="24">
        <f>BRPL_EOD!S54-BRPL_ISGS_exbus!S54</f>
        <v>2.1584370771314809E-3</v>
      </c>
      <c r="T54" s="24">
        <f>BRPL_EOD!T54-BRPL_ISGS_exbus!T54</f>
        <v>1.0999245283019876E-3</v>
      </c>
      <c r="U54" s="24">
        <f>BRPL_EOD!U54-BRPL_ISGS_exbus!U54</f>
        <v>8.5303089099397766E-4</v>
      </c>
      <c r="V54" s="24">
        <f>BRPL_EOD!V54-BRPL_ISGS_exbus!V54</f>
        <v>8.1487986171158155E-4</v>
      </c>
      <c r="W54" s="24">
        <f>BRPL_EOD!W54-BRPL_ISGS_exbus!W54</f>
        <v>-2.0607360570679134E-4</v>
      </c>
      <c r="X54" s="24">
        <f>BRPL_EOD!X54-BRPL_ISGS_exbus!X54</f>
        <v>4.1430458414737359E-4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1.0110412734434249E-3</v>
      </c>
      <c r="L55" s="24">
        <f>BRPL_EOD!L55-BRPL_ISGS_exbus!L55</f>
        <v>-3.0949476964181599E-4</v>
      </c>
      <c r="M55" s="24">
        <f>BRPL_EOD!M55-BRPL_ISGS_exbus!M55</f>
        <v>-9.8196941357642231E-3</v>
      </c>
      <c r="N55" s="24">
        <f>BRPL_EOD!N55-BRPL_ISGS_exbus!N55</f>
        <v>-1.8939117948697515E-3</v>
      </c>
      <c r="O55" s="24">
        <f>BRPL_EOD!O55-BRPL_ISGS_exbus!O55</f>
        <v>-3.0054262175838176E-4</v>
      </c>
      <c r="P55" s="24">
        <f>BRPL_EOD!P55-BRPL_ISGS_exbus!P55</f>
        <v>2.9357522441486594E-4</v>
      </c>
      <c r="Q55" s="24">
        <f>BRPL_EOD!Q55-BRPL_ISGS_exbus!Q55</f>
        <v>-6.657900763358704E-3</v>
      </c>
      <c r="R55" s="24">
        <f>BRPL_EOD!R55-BRPL_ISGS_exbus!R55</f>
        <v>-7.5671026555923504E-5</v>
      </c>
      <c r="S55" s="24">
        <f>BRPL_EOD!S55-BRPL_ISGS_exbus!S55</f>
        <v>2.1584370771314809E-3</v>
      </c>
      <c r="T55" s="24">
        <f>BRPL_EOD!T55-BRPL_ISGS_exbus!T55</f>
        <v>1.0999245283019876E-3</v>
      </c>
      <c r="U55" s="24">
        <f>BRPL_EOD!U55-BRPL_ISGS_exbus!U55</f>
        <v>8.5303089099397766E-4</v>
      </c>
      <c r="V55" s="24">
        <f>BRPL_EOD!V55-BRPL_ISGS_exbus!V55</f>
        <v>8.1487986171158155E-4</v>
      </c>
      <c r="W55" s="24">
        <f>BRPL_EOD!W55-BRPL_ISGS_exbus!W55</f>
        <v>1.7767649918969397E-3</v>
      </c>
      <c r="X55" s="24">
        <f>BRPL_EOD!X55-BRPL_ISGS_exbus!X55</f>
        <v>-8.1655418311754602E-4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1.0110412734434249E-3</v>
      </c>
      <c r="L56" s="24">
        <f>BRPL_EOD!L56-BRPL_ISGS_exbus!L56</f>
        <v>-3.0949476964181599E-4</v>
      </c>
      <c r="M56" s="24">
        <f>BRPL_EOD!M56-BRPL_ISGS_exbus!M56</f>
        <v>-9.8196941357642231E-3</v>
      </c>
      <c r="N56" s="24">
        <f>BRPL_EOD!N56-BRPL_ISGS_exbus!N56</f>
        <v>-1.8939117948697515E-3</v>
      </c>
      <c r="O56" s="24">
        <f>BRPL_EOD!O56-BRPL_ISGS_exbus!O56</f>
        <v>-3.0054262175838176E-4</v>
      </c>
      <c r="P56" s="24">
        <f>BRPL_EOD!P56-BRPL_ISGS_exbus!P56</f>
        <v>2.9357522441486594E-4</v>
      </c>
      <c r="Q56" s="24">
        <f>BRPL_EOD!Q56-BRPL_ISGS_exbus!Q56</f>
        <v>-6.657900763358704E-3</v>
      </c>
      <c r="R56" s="24">
        <f>BRPL_EOD!R56-BRPL_ISGS_exbus!R56</f>
        <v>-7.5671026555923504E-5</v>
      </c>
      <c r="S56" s="24">
        <f>BRPL_EOD!S56-BRPL_ISGS_exbus!S56</f>
        <v>2.1584370771314809E-3</v>
      </c>
      <c r="T56" s="24">
        <f>BRPL_EOD!T56-BRPL_ISGS_exbus!T56</f>
        <v>1.0999245283019876E-3</v>
      </c>
      <c r="U56" s="24">
        <f>BRPL_EOD!U56-BRPL_ISGS_exbus!U56</f>
        <v>8.5303089099397766E-4</v>
      </c>
      <c r="V56" s="24">
        <f>BRPL_EOD!V56-BRPL_ISGS_exbus!V56</f>
        <v>8.1487986171158155E-4</v>
      </c>
      <c r="W56" s="24">
        <f>BRPL_EOD!W56-BRPL_ISGS_exbus!W56</f>
        <v>1.7767649918969397E-3</v>
      </c>
      <c r="X56" s="24">
        <f>BRPL_EOD!X56-BRPL_ISGS_exbus!X56</f>
        <v>-8.1655418311754602E-4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1.0110412734434249E-3</v>
      </c>
      <c r="L57" s="24">
        <f>BRPL_EOD!L57-BRPL_ISGS_exbus!L57</f>
        <v>-3.0949476964181599E-4</v>
      </c>
      <c r="M57" s="24">
        <f>BRPL_EOD!M57-BRPL_ISGS_exbus!M57</f>
        <v>-7.8508248623165855E-3</v>
      </c>
      <c r="N57" s="24">
        <f>BRPL_EOD!N57-BRPL_ISGS_exbus!N57</f>
        <v>4.3595572519077308E-3</v>
      </c>
      <c r="O57" s="24">
        <f>BRPL_EOD!O57-BRPL_ISGS_exbus!O57</f>
        <v>-2.8544821526566011E-4</v>
      </c>
      <c r="P57" s="24">
        <f>BRPL_EOD!P57-BRPL_ISGS_exbus!P57</f>
        <v>2.9357522441486594E-4</v>
      </c>
      <c r="Q57" s="24">
        <f>BRPL_EOD!Q57-BRPL_ISGS_exbus!Q57</f>
        <v>-6.657900763358704E-3</v>
      </c>
      <c r="R57" s="24">
        <f>BRPL_EOD!R57-BRPL_ISGS_exbus!R57</f>
        <v>-7.5671026555923504E-5</v>
      </c>
      <c r="S57" s="24">
        <f>BRPL_EOD!S57-BRPL_ISGS_exbus!S57</f>
        <v>2.1584370771314809E-3</v>
      </c>
      <c r="T57" s="24">
        <f>BRPL_EOD!T57-BRPL_ISGS_exbus!T57</f>
        <v>1.0999245283019876E-3</v>
      </c>
      <c r="U57" s="24">
        <f>BRPL_EOD!U57-BRPL_ISGS_exbus!U57</f>
        <v>8.5303089099397766E-4</v>
      </c>
      <c r="V57" s="24">
        <f>BRPL_EOD!V57-BRPL_ISGS_exbus!V57</f>
        <v>8.1487986171158155E-4</v>
      </c>
      <c r="W57" s="24">
        <f>BRPL_EOD!W57-BRPL_ISGS_exbus!W57</f>
        <v>-2.0607360570679134E-4</v>
      </c>
      <c r="X57" s="24">
        <f>BRPL_EOD!X57-BRPL_ISGS_exbus!X57</f>
        <v>4.1430458414737359E-4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1.0110412734434249E-3</v>
      </c>
      <c r="L58" s="24">
        <f>BRPL_EOD!L58-BRPL_ISGS_exbus!L58</f>
        <v>-3.0949476964181599E-4</v>
      </c>
      <c r="M58" s="24">
        <f>BRPL_EOD!M58-BRPL_ISGS_exbus!M58</f>
        <v>-7.8508248623165855E-3</v>
      </c>
      <c r="N58" s="24">
        <f>BRPL_EOD!N58-BRPL_ISGS_exbus!N58</f>
        <v>4.3595572519077308E-3</v>
      </c>
      <c r="O58" s="24">
        <f>BRPL_EOD!O58-BRPL_ISGS_exbus!O58</f>
        <v>-2.8544821526566011E-4</v>
      </c>
      <c r="P58" s="24">
        <f>BRPL_EOD!P58-BRPL_ISGS_exbus!P58</f>
        <v>2.9357522441486594E-4</v>
      </c>
      <c r="Q58" s="24">
        <f>BRPL_EOD!Q58-BRPL_ISGS_exbus!Q58</f>
        <v>-6.657900763358704E-3</v>
      </c>
      <c r="R58" s="24">
        <f>BRPL_EOD!R58-BRPL_ISGS_exbus!R58</f>
        <v>-7.5671026555923504E-5</v>
      </c>
      <c r="S58" s="24">
        <f>BRPL_EOD!S58-BRPL_ISGS_exbus!S58</f>
        <v>2.1584370771314809E-3</v>
      </c>
      <c r="T58" s="24">
        <f>BRPL_EOD!T58-BRPL_ISGS_exbus!T58</f>
        <v>1.0999245283019876E-3</v>
      </c>
      <c r="U58" s="24">
        <f>BRPL_EOD!U58-BRPL_ISGS_exbus!U58</f>
        <v>8.5303089099397766E-4</v>
      </c>
      <c r="V58" s="24">
        <f>BRPL_EOD!V58-BRPL_ISGS_exbus!V58</f>
        <v>8.1487986171158155E-4</v>
      </c>
      <c r="W58" s="24">
        <f>BRPL_EOD!W58-BRPL_ISGS_exbus!W58</f>
        <v>-2.0607360570679134E-4</v>
      </c>
      <c r="X58" s="24">
        <f>BRPL_EOD!X58-BRPL_ISGS_exbus!X58</f>
        <v>4.1430458414737359E-4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1.0110412734434249E-3</v>
      </c>
      <c r="L59" s="24">
        <f>BRPL_EOD!L59-BRPL_ISGS_exbus!L59</f>
        <v>-3.0949476964181599E-4</v>
      </c>
      <c r="M59" s="24">
        <f>BRPL_EOD!M59-BRPL_ISGS_exbus!M59</f>
        <v>-7.8508248623165855E-3</v>
      </c>
      <c r="N59" s="24">
        <f>BRPL_EOD!N59-BRPL_ISGS_exbus!N59</f>
        <v>4.3595572519077308E-3</v>
      </c>
      <c r="O59" s="24">
        <f>BRPL_EOD!O59-BRPL_ISGS_exbus!O59</f>
        <v>-2.8544821526566011E-4</v>
      </c>
      <c r="P59" s="24">
        <f>BRPL_EOD!P59-BRPL_ISGS_exbus!P59</f>
        <v>2.9357522441486594E-4</v>
      </c>
      <c r="Q59" s="24">
        <f>BRPL_EOD!Q59-BRPL_ISGS_exbus!Q59</f>
        <v>-6.657900763358704E-3</v>
      </c>
      <c r="R59" s="24">
        <f>BRPL_EOD!R59-BRPL_ISGS_exbus!R59</f>
        <v>-7.5671026555923504E-5</v>
      </c>
      <c r="S59" s="24">
        <f>BRPL_EOD!S59-BRPL_ISGS_exbus!S59</f>
        <v>2.1584370771314809E-3</v>
      </c>
      <c r="T59" s="24">
        <f>BRPL_EOD!T59-BRPL_ISGS_exbus!T59</f>
        <v>1.0999245283019876E-3</v>
      </c>
      <c r="U59" s="24">
        <f>BRPL_EOD!U59-BRPL_ISGS_exbus!U59</f>
        <v>8.5303089099397766E-4</v>
      </c>
      <c r="V59" s="24">
        <f>BRPL_EOD!V59-BRPL_ISGS_exbus!V59</f>
        <v>8.1487986171158155E-4</v>
      </c>
      <c r="W59" s="24">
        <f>BRPL_EOD!W59-BRPL_ISGS_exbus!W59</f>
        <v>-2.0607360570679134E-4</v>
      </c>
      <c r="X59" s="24">
        <f>BRPL_EOD!X59-BRPL_ISGS_exbus!X59</f>
        <v>4.1430458414737359E-4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1.0110412734434249E-3</v>
      </c>
      <c r="L60" s="24">
        <f>BRPL_EOD!L60-BRPL_ISGS_exbus!L60</f>
        <v>-3.0949476964181599E-4</v>
      </c>
      <c r="M60" s="24">
        <f>BRPL_EOD!M60-BRPL_ISGS_exbus!M60</f>
        <v>-7.8508248623165855E-3</v>
      </c>
      <c r="N60" s="24">
        <f>BRPL_EOD!N60-BRPL_ISGS_exbus!N60</f>
        <v>4.3595572519077308E-3</v>
      </c>
      <c r="O60" s="24">
        <f>BRPL_EOD!O60-BRPL_ISGS_exbus!O60</f>
        <v>-2.8544821526566011E-4</v>
      </c>
      <c r="P60" s="24">
        <f>BRPL_EOD!P60-BRPL_ISGS_exbus!P60</f>
        <v>2.9357522441486594E-4</v>
      </c>
      <c r="Q60" s="24">
        <f>BRPL_EOD!Q60-BRPL_ISGS_exbus!Q60</f>
        <v>-6.657900763358704E-3</v>
      </c>
      <c r="R60" s="24">
        <f>BRPL_EOD!R60-BRPL_ISGS_exbus!R60</f>
        <v>-7.5671026555923504E-5</v>
      </c>
      <c r="S60" s="24">
        <f>BRPL_EOD!S60-BRPL_ISGS_exbus!S60</f>
        <v>2.1584370771314809E-3</v>
      </c>
      <c r="T60" s="24">
        <f>BRPL_EOD!T60-BRPL_ISGS_exbus!T60</f>
        <v>1.0999245283019876E-3</v>
      </c>
      <c r="U60" s="24">
        <f>BRPL_EOD!U60-BRPL_ISGS_exbus!U60</f>
        <v>8.5303089099397766E-4</v>
      </c>
      <c r="V60" s="24">
        <f>BRPL_EOD!V60-BRPL_ISGS_exbus!V60</f>
        <v>8.1487986171158155E-4</v>
      </c>
      <c r="W60" s="24">
        <f>BRPL_EOD!W60-BRPL_ISGS_exbus!W60</f>
        <v>-2.0607360570679134E-4</v>
      </c>
      <c r="X60" s="24">
        <f>BRPL_EOD!X60-BRPL_ISGS_exbus!X60</f>
        <v>4.1430458414737359E-4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1.0110412734434249E-3</v>
      </c>
      <c r="L61" s="24">
        <f>BRPL_EOD!L61-BRPL_ISGS_exbus!L61</f>
        <v>-3.0949476964181599E-4</v>
      </c>
      <c r="M61" s="24">
        <f>BRPL_EOD!M61-BRPL_ISGS_exbus!M61</f>
        <v>-7.8508248623165855E-3</v>
      </c>
      <c r="N61" s="24">
        <f>BRPL_EOD!N61-BRPL_ISGS_exbus!N61</f>
        <v>4.3595572519077308E-3</v>
      </c>
      <c r="O61" s="24">
        <f>BRPL_EOD!O61-BRPL_ISGS_exbus!O61</f>
        <v>-2.8544821526566011E-4</v>
      </c>
      <c r="P61" s="24">
        <f>BRPL_EOD!P61-BRPL_ISGS_exbus!P61</f>
        <v>2.9357522441486594E-4</v>
      </c>
      <c r="Q61" s="24">
        <f>BRPL_EOD!Q61-BRPL_ISGS_exbus!Q61</f>
        <v>-6.657900763358704E-3</v>
      </c>
      <c r="R61" s="24">
        <f>BRPL_EOD!R61-BRPL_ISGS_exbus!R61</f>
        <v>-7.5671026555923504E-5</v>
      </c>
      <c r="S61" s="24">
        <f>BRPL_EOD!S61-BRPL_ISGS_exbus!S61</f>
        <v>2.1584370771314809E-3</v>
      </c>
      <c r="T61" s="24">
        <f>BRPL_EOD!T61-BRPL_ISGS_exbus!T61</f>
        <v>1.0999245283019876E-3</v>
      </c>
      <c r="U61" s="24">
        <f>BRPL_EOD!U61-BRPL_ISGS_exbus!U61</f>
        <v>8.5303089099397766E-4</v>
      </c>
      <c r="V61" s="24">
        <f>BRPL_EOD!V61-BRPL_ISGS_exbus!V61</f>
        <v>8.1487986171158155E-4</v>
      </c>
      <c r="W61" s="24">
        <f>BRPL_EOD!W61-BRPL_ISGS_exbus!W61</f>
        <v>-2.0607360570679134E-4</v>
      </c>
      <c r="X61" s="24">
        <f>BRPL_EOD!X61-BRPL_ISGS_exbus!X61</f>
        <v>4.1430458414737359E-4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1.0110412734434249E-3</v>
      </c>
      <c r="L62" s="24">
        <f>BRPL_EOD!L62-BRPL_ISGS_exbus!L62</f>
        <v>-3.0949476964181599E-4</v>
      </c>
      <c r="M62" s="24">
        <f>BRPL_EOD!M62-BRPL_ISGS_exbus!M62</f>
        <v>-7.8508248623165855E-3</v>
      </c>
      <c r="N62" s="24">
        <f>BRPL_EOD!N62-BRPL_ISGS_exbus!N62</f>
        <v>4.3595572519077308E-3</v>
      </c>
      <c r="O62" s="24">
        <f>BRPL_EOD!O62-BRPL_ISGS_exbus!O62</f>
        <v>-2.8544821526566011E-4</v>
      </c>
      <c r="P62" s="24">
        <f>BRPL_EOD!P62-BRPL_ISGS_exbus!P62</f>
        <v>2.9357522441486594E-4</v>
      </c>
      <c r="Q62" s="24">
        <f>BRPL_EOD!Q62-BRPL_ISGS_exbus!Q62</f>
        <v>-6.657900763358704E-3</v>
      </c>
      <c r="R62" s="24">
        <f>BRPL_EOD!R62-BRPL_ISGS_exbus!R62</f>
        <v>-7.5671026555923504E-5</v>
      </c>
      <c r="S62" s="24">
        <f>BRPL_EOD!S62-BRPL_ISGS_exbus!S62</f>
        <v>2.1584370771314809E-3</v>
      </c>
      <c r="T62" s="24">
        <f>BRPL_EOD!T62-BRPL_ISGS_exbus!T62</f>
        <v>1.0999245283019876E-3</v>
      </c>
      <c r="U62" s="24">
        <f>BRPL_EOD!U62-BRPL_ISGS_exbus!U62</f>
        <v>8.5303089099397766E-4</v>
      </c>
      <c r="V62" s="24">
        <f>BRPL_EOD!V62-BRPL_ISGS_exbus!V62</f>
        <v>8.1487986171158155E-4</v>
      </c>
      <c r="W62" s="24">
        <f>BRPL_EOD!W62-BRPL_ISGS_exbus!W62</f>
        <v>-2.0607360570679134E-4</v>
      </c>
      <c r="X62" s="24">
        <f>BRPL_EOD!X62-BRPL_ISGS_exbus!X62</f>
        <v>4.1430458414737359E-4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1.0110412734434249E-3</v>
      </c>
      <c r="L63" s="24">
        <f>BRPL_EOD!L63-BRPL_ISGS_exbus!L63</f>
        <v>-3.0949476964181599E-4</v>
      </c>
      <c r="M63" s="24">
        <f>BRPL_EOD!M63-BRPL_ISGS_exbus!M63</f>
        <v>-7.8508248623165855E-3</v>
      </c>
      <c r="N63" s="24">
        <f>BRPL_EOD!N63-BRPL_ISGS_exbus!N63</f>
        <v>4.3595572519077308E-3</v>
      </c>
      <c r="O63" s="24">
        <f>BRPL_EOD!O63-BRPL_ISGS_exbus!O63</f>
        <v>-2.8544821526566011E-4</v>
      </c>
      <c r="P63" s="24">
        <f>BRPL_EOD!P63-BRPL_ISGS_exbus!P63</f>
        <v>2.9357522441486594E-4</v>
      </c>
      <c r="Q63" s="24">
        <f>BRPL_EOD!Q63-BRPL_ISGS_exbus!Q63</f>
        <v>-6.657900763358704E-3</v>
      </c>
      <c r="R63" s="24">
        <f>BRPL_EOD!R63-BRPL_ISGS_exbus!R63</f>
        <v>-7.5671026555923504E-5</v>
      </c>
      <c r="S63" s="24">
        <f>BRPL_EOD!S63-BRPL_ISGS_exbus!S63</f>
        <v>2.1584370771314809E-3</v>
      </c>
      <c r="T63" s="24">
        <f>BRPL_EOD!T63-BRPL_ISGS_exbus!T63</f>
        <v>1.0999245283019876E-3</v>
      </c>
      <c r="U63" s="24">
        <f>BRPL_EOD!U63-BRPL_ISGS_exbus!U63</f>
        <v>8.5303089099397766E-4</v>
      </c>
      <c r="V63" s="24">
        <f>BRPL_EOD!V63-BRPL_ISGS_exbus!V63</f>
        <v>8.1487986171158155E-4</v>
      </c>
      <c r="W63" s="24">
        <f>BRPL_EOD!W63-BRPL_ISGS_exbus!W63</f>
        <v>-2.0607360570679134E-4</v>
      </c>
      <c r="X63" s="24">
        <f>BRPL_EOD!X63-BRPL_ISGS_exbus!X63</f>
        <v>-8.139627980128239E-4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1.0110412734434249E-3</v>
      </c>
      <c r="L64" s="24">
        <f>BRPL_EOD!L64-BRPL_ISGS_exbus!L64</f>
        <v>-3.0949476964181599E-4</v>
      </c>
      <c r="M64" s="24">
        <f>BRPL_EOD!M64-BRPL_ISGS_exbus!M64</f>
        <v>-7.8508248623165855E-3</v>
      </c>
      <c r="N64" s="24">
        <f>BRPL_EOD!N64-BRPL_ISGS_exbus!N64</f>
        <v>4.3595572519077308E-3</v>
      </c>
      <c r="O64" s="24">
        <f>BRPL_EOD!O64-BRPL_ISGS_exbus!O64</f>
        <v>-2.8544821526566011E-4</v>
      </c>
      <c r="P64" s="24">
        <f>BRPL_EOD!P64-BRPL_ISGS_exbus!P64</f>
        <v>2.9357522441486594E-4</v>
      </c>
      <c r="Q64" s="24">
        <f>BRPL_EOD!Q64-BRPL_ISGS_exbus!Q64</f>
        <v>-6.657900763358704E-3</v>
      </c>
      <c r="R64" s="24">
        <f>BRPL_EOD!R64-BRPL_ISGS_exbus!R64</f>
        <v>-7.5671026555923504E-5</v>
      </c>
      <c r="S64" s="24">
        <f>BRPL_EOD!S64-BRPL_ISGS_exbus!S64</f>
        <v>2.1584370771314809E-3</v>
      </c>
      <c r="T64" s="24">
        <f>BRPL_EOD!T64-BRPL_ISGS_exbus!T64</f>
        <v>1.0999245283019876E-3</v>
      </c>
      <c r="U64" s="24">
        <f>BRPL_EOD!U64-BRPL_ISGS_exbus!U64</f>
        <v>8.5303089099397766E-4</v>
      </c>
      <c r="V64" s="24">
        <f>BRPL_EOD!V64-BRPL_ISGS_exbus!V64</f>
        <v>8.1487986171158155E-4</v>
      </c>
      <c r="W64" s="24">
        <f>BRPL_EOD!W64-BRPL_ISGS_exbus!W64</f>
        <v>-2.0607360570679134E-4</v>
      </c>
      <c r="X64" s="24">
        <f>BRPL_EOD!X64-BRPL_ISGS_exbus!X64</f>
        <v>-8.139627980128239E-4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1.0110412734434249E-3</v>
      </c>
      <c r="L65" s="24">
        <f>BRPL_EOD!L65-BRPL_ISGS_exbus!L65</f>
        <v>-3.0949476964181599E-4</v>
      </c>
      <c r="M65" s="24">
        <f>BRPL_EOD!M65-BRPL_ISGS_exbus!M65</f>
        <v>-6.7715024875525387E-4</v>
      </c>
      <c r="N65" s="24">
        <f>BRPL_EOD!N65-BRPL_ISGS_exbus!N65</f>
        <v>-5.0807491432465213E-3</v>
      </c>
      <c r="O65" s="24">
        <f>BRPL_EOD!O65-BRPL_ISGS_exbus!O65</f>
        <v>4.6137017658054447E-4</v>
      </c>
      <c r="P65" s="24">
        <f>BRPL_EOD!P65-BRPL_ISGS_exbus!P65</f>
        <v>2.9357522441486594E-4</v>
      </c>
      <c r="Q65" s="24">
        <f>BRPL_EOD!Q65-BRPL_ISGS_exbus!Q65</f>
        <v>-6.657900763358704E-3</v>
      </c>
      <c r="R65" s="24">
        <f>BRPL_EOD!R65-BRPL_ISGS_exbus!R65</f>
        <v>-7.5671026555923504E-5</v>
      </c>
      <c r="S65" s="24">
        <f>BRPL_EOD!S65-BRPL_ISGS_exbus!S65</f>
        <v>2.1584370771314809E-3</v>
      </c>
      <c r="T65" s="24">
        <f>BRPL_EOD!T65-BRPL_ISGS_exbus!T65</f>
        <v>1.0999245283019876E-3</v>
      </c>
      <c r="U65" s="24">
        <f>BRPL_EOD!U65-BRPL_ISGS_exbus!U65</f>
        <v>8.5303089099397766E-4</v>
      </c>
      <c r="V65" s="24">
        <f>BRPL_EOD!V65-BRPL_ISGS_exbus!V65</f>
        <v>8.1487986171158155E-4</v>
      </c>
      <c r="W65" s="24">
        <f>BRPL_EOD!W65-BRPL_ISGS_exbus!W65</f>
        <v>2.6460186941967834E-3</v>
      </c>
      <c r="X65" s="24">
        <f>BRPL_EOD!X65-BRPL_ISGS_exbus!X65</f>
        <v>-8.139627980128239E-4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1.0110412734434249E-3</v>
      </c>
      <c r="L66" s="24">
        <f>BRPL_EOD!L66-BRPL_ISGS_exbus!L66</f>
        <v>-3.0949476964181599E-4</v>
      </c>
      <c r="M66" s="24">
        <f>BRPL_EOD!M66-BRPL_ISGS_exbus!M66</f>
        <v>-9.8196941357642231E-3</v>
      </c>
      <c r="N66" s="24">
        <f>BRPL_EOD!N66-BRPL_ISGS_exbus!N66</f>
        <v>-1.8939117948697515E-3</v>
      </c>
      <c r="O66" s="24">
        <f>BRPL_EOD!O66-BRPL_ISGS_exbus!O66</f>
        <v>-3.0054262175838176E-4</v>
      </c>
      <c r="P66" s="24">
        <f>BRPL_EOD!P66-BRPL_ISGS_exbus!P66</f>
        <v>2.9357522441486594E-4</v>
      </c>
      <c r="Q66" s="24">
        <f>BRPL_EOD!Q66-BRPL_ISGS_exbus!Q66</f>
        <v>-6.657900763358704E-3</v>
      </c>
      <c r="R66" s="24">
        <f>BRPL_EOD!R66-BRPL_ISGS_exbus!R66</f>
        <v>-7.5671026555923504E-5</v>
      </c>
      <c r="S66" s="24">
        <f>BRPL_EOD!S66-BRPL_ISGS_exbus!S66</f>
        <v>2.1584370771314809E-3</v>
      </c>
      <c r="T66" s="24">
        <f>BRPL_EOD!T66-BRPL_ISGS_exbus!T66</f>
        <v>1.0999245283019876E-3</v>
      </c>
      <c r="U66" s="24">
        <f>BRPL_EOD!U66-BRPL_ISGS_exbus!U66</f>
        <v>8.5303089099397766E-4</v>
      </c>
      <c r="V66" s="24">
        <f>BRPL_EOD!V66-BRPL_ISGS_exbus!V66</f>
        <v>8.1487986171158155E-4</v>
      </c>
      <c r="W66" s="24">
        <f>BRPL_EOD!W66-BRPL_ISGS_exbus!W66</f>
        <v>2.6460186941967834E-3</v>
      </c>
      <c r="X66" s="24">
        <f>BRPL_EOD!X66-BRPL_ISGS_exbus!X66</f>
        <v>-8.139627980128239E-4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1.0110412734434249E-3</v>
      </c>
      <c r="L67" s="24">
        <f>BRPL_EOD!L67-BRPL_ISGS_exbus!L67</f>
        <v>-3.0949476964181599E-4</v>
      </c>
      <c r="M67" s="24">
        <f>BRPL_EOD!M67-BRPL_ISGS_exbus!M67</f>
        <v>-9.8196941357642231E-3</v>
      </c>
      <c r="N67" s="24">
        <f>BRPL_EOD!N67-BRPL_ISGS_exbus!N67</f>
        <v>-1.8939117948697515E-3</v>
      </c>
      <c r="O67" s="24">
        <f>BRPL_EOD!O67-BRPL_ISGS_exbus!O67</f>
        <v>-3.0054262175838176E-4</v>
      </c>
      <c r="P67" s="24">
        <f>BRPL_EOD!P67-BRPL_ISGS_exbus!P67</f>
        <v>2.9357522441486594E-4</v>
      </c>
      <c r="Q67" s="24">
        <f>BRPL_EOD!Q67-BRPL_ISGS_exbus!Q67</f>
        <v>-6.657900763358704E-3</v>
      </c>
      <c r="R67" s="24">
        <f>BRPL_EOD!R67-BRPL_ISGS_exbus!R67</f>
        <v>-7.5671026555923504E-5</v>
      </c>
      <c r="S67" s="24">
        <f>BRPL_EOD!S67-BRPL_ISGS_exbus!S67</f>
        <v>2.1584370771314809E-3</v>
      </c>
      <c r="T67" s="24">
        <f>BRPL_EOD!T67-BRPL_ISGS_exbus!T67</f>
        <v>1.0999245283019876E-3</v>
      </c>
      <c r="U67" s="24">
        <f>BRPL_EOD!U67-BRPL_ISGS_exbus!U67</f>
        <v>8.5303089099397766E-4</v>
      </c>
      <c r="V67" s="24">
        <f>BRPL_EOD!V67-BRPL_ISGS_exbus!V67</f>
        <v>8.1487986171158155E-4</v>
      </c>
      <c r="W67" s="24">
        <f>BRPL_EOD!W67-BRPL_ISGS_exbus!W67</f>
        <v>2.6460186941967834E-3</v>
      </c>
      <c r="X67" s="24">
        <f>BRPL_EOD!X67-BRPL_ISGS_exbus!X67</f>
        <v>-8.139627980128239E-4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1.0110412734434249E-3</v>
      </c>
      <c r="L68" s="24">
        <f>BRPL_EOD!L68-BRPL_ISGS_exbus!L68</f>
        <v>-3.0949476964181599E-4</v>
      </c>
      <c r="M68" s="24">
        <f>BRPL_EOD!M68-BRPL_ISGS_exbus!M68</f>
        <v>-9.8196941357642231E-3</v>
      </c>
      <c r="N68" s="24">
        <f>BRPL_EOD!N68-BRPL_ISGS_exbus!N68</f>
        <v>-1.8939117948697515E-3</v>
      </c>
      <c r="O68" s="24">
        <f>BRPL_EOD!O68-BRPL_ISGS_exbus!O68</f>
        <v>-3.0054262175838176E-4</v>
      </c>
      <c r="P68" s="24">
        <f>BRPL_EOD!P68-BRPL_ISGS_exbus!P68</f>
        <v>2.9357522441486594E-4</v>
      </c>
      <c r="Q68" s="24">
        <f>BRPL_EOD!Q68-BRPL_ISGS_exbus!Q68</f>
        <v>-6.657900763358704E-3</v>
      </c>
      <c r="R68" s="24">
        <f>BRPL_EOD!R68-BRPL_ISGS_exbus!R68</f>
        <v>-7.5671026555923504E-5</v>
      </c>
      <c r="S68" s="24">
        <f>BRPL_EOD!S68-BRPL_ISGS_exbus!S68</f>
        <v>2.1584370771314809E-3</v>
      </c>
      <c r="T68" s="24">
        <f>BRPL_EOD!T68-BRPL_ISGS_exbus!T68</f>
        <v>1.0999245283019876E-3</v>
      </c>
      <c r="U68" s="24">
        <f>BRPL_EOD!U68-BRPL_ISGS_exbus!U68</f>
        <v>8.5303089099397766E-4</v>
      </c>
      <c r="V68" s="24">
        <f>BRPL_EOD!V68-BRPL_ISGS_exbus!V68</f>
        <v>8.1487986171158155E-4</v>
      </c>
      <c r="W68" s="24">
        <f>BRPL_EOD!W68-BRPL_ISGS_exbus!W68</f>
        <v>2.6460186941967834E-3</v>
      </c>
      <c r="X68" s="24">
        <f>BRPL_EOD!X68-BRPL_ISGS_exbus!X68</f>
        <v>-8.139627980128239E-4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1.0110412734434249E-3</v>
      </c>
      <c r="L69" s="24">
        <f>BRPL_EOD!L69-BRPL_ISGS_exbus!L69</f>
        <v>1.4296749428055477E-4</v>
      </c>
      <c r="M69" s="24">
        <f>BRPL_EOD!M69-BRPL_ISGS_exbus!M69</f>
        <v>-9.8196941357642231E-3</v>
      </c>
      <c r="N69" s="24">
        <f>BRPL_EOD!N69-BRPL_ISGS_exbus!N69</f>
        <v>-1.8939117948697515E-3</v>
      </c>
      <c r="O69" s="24">
        <f>BRPL_EOD!O69-BRPL_ISGS_exbus!O69</f>
        <v>-3.0054262175838176E-4</v>
      </c>
      <c r="P69" s="24">
        <f>BRPL_EOD!P69-BRPL_ISGS_exbus!P69</f>
        <v>2.9357522441486594E-4</v>
      </c>
      <c r="Q69" s="24">
        <f>BRPL_EOD!Q69-BRPL_ISGS_exbus!Q69</f>
        <v>-9.583942675160273E-3</v>
      </c>
      <c r="R69" s="24">
        <f>BRPL_EOD!R69-BRPL_ISGS_exbus!R69</f>
        <v>3.5908988764070671E-3</v>
      </c>
      <c r="S69" s="24">
        <f>BRPL_EOD!S69-BRPL_ISGS_exbus!S69</f>
        <v>-1.5585616438347216E-3</v>
      </c>
      <c r="T69" s="24">
        <f>BRPL_EOD!T69-BRPL_ISGS_exbus!T69</f>
        <v>-1.8116363636364596E-3</v>
      </c>
      <c r="U69" s="24">
        <f>BRPL_EOD!U69-BRPL_ISGS_exbus!U69</f>
        <v>8.5303089099397766E-4</v>
      </c>
      <c r="V69" s="24">
        <f>BRPL_EOD!V69-BRPL_ISGS_exbus!V69</f>
        <v>7.3070766258886977E-4</v>
      </c>
      <c r="W69" s="24">
        <f>BRPL_EOD!W69-BRPL_ISGS_exbus!W69</f>
        <v>2.4260020152269135E-3</v>
      </c>
      <c r="X69" s="24">
        <f>BRPL_EOD!X69-BRPL_ISGS_exbus!X69</f>
        <v>-1.7215919282449477E-3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1.0110412734434249E-3</v>
      </c>
      <c r="L70" s="24">
        <f>BRPL_EOD!L70-BRPL_ISGS_exbus!L70</f>
        <v>1.4296749428055477E-4</v>
      </c>
      <c r="M70" s="24">
        <f>BRPL_EOD!M70-BRPL_ISGS_exbus!M70</f>
        <v>-9.8196941357642231E-3</v>
      </c>
      <c r="N70" s="24">
        <f>BRPL_EOD!N70-BRPL_ISGS_exbus!N70</f>
        <v>-1.8939117948697515E-3</v>
      </c>
      <c r="O70" s="24">
        <f>BRPL_EOD!O70-BRPL_ISGS_exbus!O70</f>
        <v>-3.0054262175838176E-4</v>
      </c>
      <c r="P70" s="24">
        <f>BRPL_EOD!P70-BRPL_ISGS_exbus!P70</f>
        <v>2.9357522441486594E-4</v>
      </c>
      <c r="Q70" s="24">
        <f>BRPL_EOD!Q70-BRPL_ISGS_exbus!Q70</f>
        <v>-8.405505405404412E-3</v>
      </c>
      <c r="R70" s="24">
        <f>BRPL_EOD!R70-BRPL_ISGS_exbus!R70</f>
        <v>-6.4817266373040638E-4</v>
      </c>
      <c r="S70" s="24">
        <f>BRPL_EOD!S70-BRPL_ISGS_exbus!S70</f>
        <v>2.7711101694904983E-3</v>
      </c>
      <c r="T70" s="24">
        <f>BRPL_EOD!T70-BRPL_ISGS_exbus!T70</f>
        <v>-1.8116363636364596E-3</v>
      </c>
      <c r="U70" s="24">
        <f>BRPL_EOD!U70-BRPL_ISGS_exbus!U70</f>
        <v>8.5303089099397766E-4</v>
      </c>
      <c r="V70" s="24">
        <f>BRPL_EOD!V70-BRPL_ISGS_exbus!V70</f>
        <v>7.3070766258886977E-4</v>
      </c>
      <c r="W70" s="24">
        <f>BRPL_EOD!W70-BRPL_ISGS_exbus!W70</f>
        <v>2.4260020152269135E-3</v>
      </c>
      <c r="X70" s="24">
        <f>BRPL_EOD!X70-BRPL_ISGS_exbus!X70</f>
        <v>-1.7215919282449477E-3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1.0110412734434249E-3</v>
      </c>
      <c r="L71" s="24">
        <f>BRPL_EOD!L71-BRPL_ISGS_exbus!L71</f>
        <v>1.4296749428055477E-4</v>
      </c>
      <c r="M71" s="24">
        <f>BRPL_EOD!M71-BRPL_ISGS_exbus!M71</f>
        <v>-9.8196941357642231E-3</v>
      </c>
      <c r="N71" s="24">
        <f>BRPL_EOD!N71-BRPL_ISGS_exbus!N71</f>
        <v>-1.8939117948697515E-3</v>
      </c>
      <c r="O71" s="24">
        <f>BRPL_EOD!O71-BRPL_ISGS_exbus!O71</f>
        <v>-3.0054262175838176E-4</v>
      </c>
      <c r="P71" s="24">
        <f>BRPL_EOD!P71-BRPL_ISGS_exbus!P71</f>
        <v>2.9357522441486594E-4</v>
      </c>
      <c r="Q71" s="24">
        <f>BRPL_EOD!Q71-BRPL_ISGS_exbus!Q71</f>
        <v>-8.405505405404412E-3</v>
      </c>
      <c r="R71" s="24">
        <f>BRPL_EOD!R71-BRPL_ISGS_exbus!R71</f>
        <v>-6.4817266373040638E-4</v>
      </c>
      <c r="S71" s="24">
        <f>BRPL_EOD!S71-BRPL_ISGS_exbus!S71</f>
        <v>2.7711101694904983E-3</v>
      </c>
      <c r="T71" s="24">
        <f>BRPL_EOD!T71-BRPL_ISGS_exbus!T71</f>
        <v>-1.8116363636364596E-3</v>
      </c>
      <c r="U71" s="24">
        <f>BRPL_EOD!U71-BRPL_ISGS_exbus!U71</f>
        <v>8.5303089099397766E-4</v>
      </c>
      <c r="V71" s="24">
        <f>BRPL_EOD!V71-BRPL_ISGS_exbus!V71</f>
        <v>-2.8017508417654824E-4</v>
      </c>
      <c r="W71" s="24">
        <f>BRPL_EOD!W71-BRPL_ISGS_exbus!W71</f>
        <v>2.4260020152269135E-3</v>
      </c>
      <c r="X71" s="24">
        <f>BRPL_EOD!X71-BRPL_ISGS_exbus!X71</f>
        <v>-1.7215919282449477E-3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1.0110412734434249E-3</v>
      </c>
      <c r="L72" s="24">
        <f>BRPL_EOD!L72-BRPL_ISGS_exbus!L72</f>
        <v>1.4296749428055477E-4</v>
      </c>
      <c r="M72" s="24">
        <f>BRPL_EOD!M72-BRPL_ISGS_exbus!M72</f>
        <v>-9.8196941357642231E-3</v>
      </c>
      <c r="N72" s="24">
        <f>BRPL_EOD!N72-BRPL_ISGS_exbus!N72</f>
        <v>-1.8939117948697515E-3</v>
      </c>
      <c r="O72" s="24">
        <f>BRPL_EOD!O72-BRPL_ISGS_exbus!O72</f>
        <v>-3.0054262175838176E-4</v>
      </c>
      <c r="P72" s="24">
        <f>BRPL_EOD!P72-BRPL_ISGS_exbus!P72</f>
        <v>2.9357522441486594E-4</v>
      </c>
      <c r="Q72" s="24">
        <f>BRPL_EOD!Q72-BRPL_ISGS_exbus!Q72</f>
        <v>-8.405505405404412E-3</v>
      </c>
      <c r="R72" s="24">
        <f>BRPL_EOD!R72-BRPL_ISGS_exbus!R72</f>
        <v>-6.4817266373040638E-4</v>
      </c>
      <c r="S72" s="24">
        <f>BRPL_EOD!S72-BRPL_ISGS_exbus!S72</f>
        <v>2.7711101694904983E-3</v>
      </c>
      <c r="T72" s="24">
        <f>BRPL_EOD!T72-BRPL_ISGS_exbus!T72</f>
        <v>-1.8116363636364596E-3</v>
      </c>
      <c r="U72" s="24">
        <f>BRPL_EOD!U72-BRPL_ISGS_exbus!U72</f>
        <v>8.5303089099397766E-4</v>
      </c>
      <c r="V72" s="24">
        <f>BRPL_EOD!V72-BRPL_ISGS_exbus!V72</f>
        <v>-2.8017508417654824E-4</v>
      </c>
      <c r="W72" s="24">
        <f>BRPL_EOD!W72-BRPL_ISGS_exbus!W72</f>
        <v>2.4260020152269135E-3</v>
      </c>
      <c r="X72" s="24">
        <f>BRPL_EOD!X72-BRPL_ISGS_exbus!X72</f>
        <v>-1.7215919282449477E-3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1.0110412734434249E-3</v>
      </c>
      <c r="L73" s="24">
        <f>BRPL_EOD!L73-BRPL_ISGS_exbus!L73</f>
        <v>1.4296749428055477E-4</v>
      </c>
      <c r="M73" s="24">
        <f>BRPL_EOD!M73-BRPL_ISGS_exbus!M73</f>
        <v>-9.8196941357642231E-3</v>
      </c>
      <c r="N73" s="24">
        <f>BRPL_EOD!N73-BRPL_ISGS_exbus!N73</f>
        <v>-1.8939117948697515E-3</v>
      </c>
      <c r="O73" s="24">
        <f>BRPL_EOD!O73-BRPL_ISGS_exbus!O73</f>
        <v>-3.0054262175838176E-4</v>
      </c>
      <c r="P73" s="24">
        <f>BRPL_EOD!P73-BRPL_ISGS_exbus!P73</f>
        <v>2.9357522441486594E-4</v>
      </c>
      <c r="Q73" s="24">
        <f>BRPL_EOD!Q73-BRPL_ISGS_exbus!Q73</f>
        <v>-8.405505405404412E-3</v>
      </c>
      <c r="R73" s="24">
        <f>BRPL_EOD!R73-BRPL_ISGS_exbus!R73</f>
        <v>-6.4817266373040638E-4</v>
      </c>
      <c r="S73" s="24">
        <f>BRPL_EOD!S73-BRPL_ISGS_exbus!S73</f>
        <v>2.7711101694904983E-3</v>
      </c>
      <c r="T73" s="24">
        <f>BRPL_EOD!T73-BRPL_ISGS_exbus!T73</f>
        <v>-1.8116363636364596E-3</v>
      </c>
      <c r="U73" s="24">
        <f>BRPL_EOD!U73-BRPL_ISGS_exbus!U73</f>
        <v>8.5303089099397766E-4</v>
      </c>
      <c r="V73" s="24">
        <f>BRPL_EOD!V73-BRPL_ISGS_exbus!V73</f>
        <v>-2.8017508417654824E-4</v>
      </c>
      <c r="W73" s="24">
        <f>BRPL_EOD!W73-BRPL_ISGS_exbus!W73</f>
        <v>2.4260020152269135E-3</v>
      </c>
      <c r="X73" s="24">
        <f>BRPL_EOD!X73-BRPL_ISGS_exbus!X73</f>
        <v>-1.7215919282449477E-3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1.0110412734434249E-3</v>
      </c>
      <c r="L74" s="24">
        <f>BRPL_EOD!L74-BRPL_ISGS_exbus!L74</f>
        <v>1.4296749428055477E-4</v>
      </c>
      <c r="M74" s="24">
        <f>BRPL_EOD!M74-BRPL_ISGS_exbus!M74</f>
        <v>-9.8196941357642231E-3</v>
      </c>
      <c r="N74" s="24">
        <f>BRPL_EOD!N74-BRPL_ISGS_exbus!N74</f>
        <v>-1.8939117948697515E-3</v>
      </c>
      <c r="O74" s="24">
        <f>BRPL_EOD!O74-BRPL_ISGS_exbus!O74</f>
        <v>-3.0054262175838176E-4</v>
      </c>
      <c r="P74" s="24">
        <f>BRPL_EOD!P74-BRPL_ISGS_exbus!P74</f>
        <v>2.9357522441486594E-4</v>
      </c>
      <c r="Q74" s="24">
        <f>BRPL_EOD!Q74-BRPL_ISGS_exbus!Q74</f>
        <v>-8.405505405404412E-3</v>
      </c>
      <c r="R74" s="24">
        <f>BRPL_EOD!R74-BRPL_ISGS_exbus!R74</f>
        <v>-6.4817266373040638E-4</v>
      </c>
      <c r="S74" s="24">
        <f>BRPL_EOD!S74-BRPL_ISGS_exbus!S74</f>
        <v>2.7711101694904983E-3</v>
      </c>
      <c r="T74" s="24">
        <f>BRPL_EOD!T74-BRPL_ISGS_exbus!T74</f>
        <v>-1.8116363636364596E-3</v>
      </c>
      <c r="U74" s="24">
        <f>BRPL_EOD!U74-BRPL_ISGS_exbus!U74</f>
        <v>8.5303089099397766E-4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-1.7215919282449477E-3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1.0110412734434249E-3</v>
      </c>
      <c r="L75" s="24">
        <f>BRPL_EOD!L75-BRPL_ISGS_exbus!L75</f>
        <v>1.1747947255713598E-4</v>
      </c>
      <c r="M75" s="24">
        <f>BRPL_EOD!M75-BRPL_ISGS_exbus!M75</f>
        <v>-9.8196941357642231E-3</v>
      </c>
      <c r="N75" s="24">
        <f>BRPL_EOD!N75-BRPL_ISGS_exbus!N75</f>
        <v>-1.8939117948697515E-3</v>
      </c>
      <c r="O75" s="24">
        <f>BRPL_EOD!O75-BRPL_ISGS_exbus!O75</f>
        <v>-3.0054262175838176E-4</v>
      </c>
      <c r="P75" s="24">
        <f>BRPL_EOD!P75-BRPL_ISGS_exbus!P75</f>
        <v>2.9357522441486594E-4</v>
      </c>
      <c r="Q75" s="24">
        <f>BRPL_EOD!Q75-BRPL_ISGS_exbus!Q75</f>
        <v>-8.405505405404412E-3</v>
      </c>
      <c r="R75" s="24">
        <f>BRPL_EOD!R75-BRPL_ISGS_exbus!R75</f>
        <v>8.2245441925365981E-4</v>
      </c>
      <c r="S75" s="24">
        <f>BRPL_EOD!S75-BRPL_ISGS_exbus!S75</f>
        <v>2.7711101694904983E-3</v>
      </c>
      <c r="T75" s="24">
        <f>BRPL_EOD!T75-BRPL_ISGS_exbus!T75</f>
        <v>-1.8116363636364596E-3</v>
      </c>
      <c r="U75" s="24">
        <f>BRPL_EOD!U75-BRPL_ISGS_exbus!U75</f>
        <v>8.5303089099397766E-4</v>
      </c>
      <c r="V75" s="24">
        <f>BRPL_EOD!V75-BRPL_ISGS_exbus!V75</f>
        <v>9.1428571428586736E-4</v>
      </c>
      <c r="W75" s="24">
        <f>BRPL_EOD!W75-BRPL_ISGS_exbus!W75</f>
        <v>2.4260020152269135E-3</v>
      </c>
      <c r="X75" s="24">
        <f>BRPL_EOD!X75-BRPL_ISGS_exbus!X75</f>
        <v>-1.7215919282449477E-3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1.0110412734434249E-3</v>
      </c>
      <c r="L76" s="24">
        <f>BRPL_EOD!L76-BRPL_ISGS_exbus!L76</f>
        <v>-5.1889246371672471E-5</v>
      </c>
      <c r="M76" s="24">
        <f>BRPL_EOD!M76-BRPL_ISGS_exbus!M76</f>
        <v>-9.8196941357642231E-3</v>
      </c>
      <c r="N76" s="24">
        <f>BRPL_EOD!N76-BRPL_ISGS_exbus!N76</f>
        <v>-1.8939117948697515E-3</v>
      </c>
      <c r="O76" s="24">
        <f>BRPL_EOD!O76-BRPL_ISGS_exbus!O76</f>
        <v>-3.0054262175838176E-4</v>
      </c>
      <c r="P76" s="24">
        <f>BRPL_EOD!P76-BRPL_ISGS_exbus!P76</f>
        <v>2.9357522441486594E-4</v>
      </c>
      <c r="Q76" s="24">
        <f>BRPL_EOD!Q76-BRPL_ISGS_exbus!Q76</f>
        <v>-8.405505405404412E-3</v>
      </c>
      <c r="R76" s="24">
        <f>BRPL_EOD!R76-BRPL_ISGS_exbus!R76</f>
        <v>8.2245441925365981E-4</v>
      </c>
      <c r="S76" s="24">
        <f>BRPL_EOD!S76-BRPL_ISGS_exbus!S76</f>
        <v>2.7711101694904983E-3</v>
      </c>
      <c r="T76" s="24">
        <f>BRPL_EOD!T76-BRPL_ISGS_exbus!T76</f>
        <v>-1.8116363636364596E-3</v>
      </c>
      <c r="U76" s="24">
        <f>BRPL_EOD!U76-BRPL_ISGS_exbus!U76</f>
        <v>8.5303089099397766E-4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-1.7215919282449477E-3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1.0110412734434249E-3</v>
      </c>
      <c r="L77" s="24">
        <f>BRPL_EOD!L77-BRPL_ISGS_exbus!L77</f>
        <v>9.2044529147017329E-5</v>
      </c>
      <c r="M77" s="24">
        <f>BRPL_EOD!M77-BRPL_ISGS_exbus!M77</f>
        <v>-9.8196941357642231E-3</v>
      </c>
      <c r="N77" s="24">
        <f>BRPL_EOD!N77-BRPL_ISGS_exbus!N77</f>
        <v>-1.8939117948697515E-3</v>
      </c>
      <c r="O77" s="24">
        <f>BRPL_EOD!O77-BRPL_ISGS_exbus!O77</f>
        <v>-3.0054262175838176E-4</v>
      </c>
      <c r="P77" s="24">
        <f>BRPL_EOD!P77-BRPL_ISGS_exbus!P77</f>
        <v>2.9357522441486594E-4</v>
      </c>
      <c r="Q77" s="24">
        <f>BRPL_EOD!Q77-BRPL_ISGS_exbus!Q77</f>
        <v>-1.120672863070471E-2</v>
      </c>
      <c r="R77" s="24">
        <f>BRPL_EOD!R77-BRPL_ISGS_exbus!R77</f>
        <v>4.5793585903073364E-3</v>
      </c>
      <c r="S77" s="24">
        <f>BRPL_EOD!S77-BRPL_ISGS_exbus!S77</f>
        <v>-2.4744406779664274E-3</v>
      </c>
      <c r="T77" s="24">
        <f>BRPL_EOD!T77-BRPL_ISGS_exbus!T77</f>
        <v>-1.8906853146851699E-3</v>
      </c>
      <c r="U77" s="24">
        <f>BRPL_EOD!U77-BRPL_ISGS_exbus!U77</f>
        <v>8.5303089099397766E-4</v>
      </c>
      <c r="V77" s="24">
        <f>BRPL_EOD!V77-BRPL_ISGS_exbus!V77</f>
        <v>-2.4037997504677833E-3</v>
      </c>
      <c r="W77" s="24">
        <f>BRPL_EOD!W77-BRPL_ISGS_exbus!W77</f>
        <v>2.4260020152269135E-3</v>
      </c>
      <c r="X77" s="24">
        <f>BRPL_EOD!X77-BRPL_ISGS_exbus!X77</f>
        <v>-1.7215919282449477E-3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-4.4852965100972142E-4</v>
      </c>
      <c r="L78" s="24">
        <f>BRPL_EOD!L78-BRPL_ISGS_exbus!L78</f>
        <v>6.7017566060201261E-5</v>
      </c>
      <c r="M78" s="24">
        <f>BRPL_EOD!M78-BRPL_ISGS_exbus!M78</f>
        <v>-9.8196941357642231E-3</v>
      </c>
      <c r="N78" s="24">
        <f>BRPL_EOD!N78-BRPL_ISGS_exbus!N78</f>
        <v>-1.8939117948697515E-3</v>
      </c>
      <c r="O78" s="24">
        <f>BRPL_EOD!O78-BRPL_ISGS_exbus!O78</f>
        <v>-3.0054262175838176E-4</v>
      </c>
      <c r="P78" s="24">
        <f>BRPL_EOD!P78-BRPL_ISGS_exbus!P78</f>
        <v>2.9357522441486594E-4</v>
      </c>
      <c r="Q78" s="24">
        <f>BRPL_EOD!Q78-BRPL_ISGS_exbus!Q78</f>
        <v>2.1174018379284121E-3</v>
      </c>
      <c r="R78" s="24">
        <f>BRPL_EOD!R78-BRPL_ISGS_exbus!R78</f>
        <v>4.5793585903073364E-3</v>
      </c>
      <c r="S78" s="24">
        <f>BRPL_EOD!S78-BRPL_ISGS_exbus!S78</f>
        <v>1.1514034758102198E-3</v>
      </c>
      <c r="T78" s="24">
        <f>BRPL_EOD!T78-BRPL_ISGS_exbus!T78</f>
        <v>-1.8906853146851699E-3</v>
      </c>
      <c r="U78" s="24">
        <f>BRPL_EOD!U78-BRPL_ISGS_exbus!U78</f>
        <v>8.5303089099397766E-4</v>
      </c>
      <c r="V78" s="24">
        <f>BRPL_EOD!V78-BRPL_ISGS_exbus!V78</f>
        <v>-2.4037997504677833E-3</v>
      </c>
      <c r="W78" s="24">
        <f>BRPL_EOD!W78-BRPL_ISGS_exbus!W78</f>
        <v>2.4260020152269135E-3</v>
      </c>
      <c r="X78" s="24">
        <f>BRPL_EOD!X78-BRPL_ISGS_exbus!X78</f>
        <v>-1.7215919282449477E-3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-7.9933297650995883E-3</v>
      </c>
      <c r="L79" s="24">
        <f>BRPL_EOD!L79-BRPL_ISGS_exbus!L79</f>
        <v>6.7017566060201261E-5</v>
      </c>
      <c r="M79" s="24">
        <f>BRPL_EOD!M79-BRPL_ISGS_exbus!M79</f>
        <v>-9.8196941357642231E-3</v>
      </c>
      <c r="N79" s="24">
        <f>BRPL_EOD!N79-BRPL_ISGS_exbus!N79</f>
        <v>-1.8939117948697515E-3</v>
      </c>
      <c r="O79" s="24">
        <f>BRPL_EOD!O79-BRPL_ISGS_exbus!O79</f>
        <v>-3.0054262175838176E-4</v>
      </c>
      <c r="P79" s="24">
        <f>BRPL_EOD!P79-BRPL_ISGS_exbus!P79</f>
        <v>2.9357522441486594E-4</v>
      </c>
      <c r="Q79" s="24">
        <f>BRPL_EOD!Q79-BRPL_ISGS_exbus!Q79</f>
        <v>2.1174018379284121E-3</v>
      </c>
      <c r="R79" s="24">
        <f>BRPL_EOD!R79-BRPL_ISGS_exbus!R79</f>
        <v>4.5793585903073364E-3</v>
      </c>
      <c r="S79" s="24">
        <f>BRPL_EOD!S79-BRPL_ISGS_exbus!S79</f>
        <v>1.1514034758102198E-3</v>
      </c>
      <c r="T79" s="24">
        <f>BRPL_EOD!T79-BRPL_ISGS_exbus!T79</f>
        <v>-1.8906853146851699E-3</v>
      </c>
      <c r="U79" s="24">
        <f>BRPL_EOD!U79-BRPL_ISGS_exbus!U79</f>
        <v>8.5303089099397766E-4</v>
      </c>
      <c r="V79" s="24">
        <f>BRPL_EOD!V79-BRPL_ISGS_exbus!V79</f>
        <v>-2.4037997504677833E-3</v>
      </c>
      <c r="W79" s="24">
        <f>BRPL_EOD!W79-BRPL_ISGS_exbus!W79</f>
        <v>2.4260020152269135E-3</v>
      </c>
      <c r="X79" s="24">
        <f>BRPL_EOD!X79-BRPL_ISGS_exbus!X79</f>
        <v>-1.7215919282449477E-3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-7.9933297650995883E-3</v>
      </c>
      <c r="L80" s="24">
        <f>BRPL_EOD!L80-BRPL_ISGS_exbus!L80</f>
        <v>6.7017566060201261E-5</v>
      </c>
      <c r="M80" s="24">
        <f>BRPL_EOD!M80-BRPL_ISGS_exbus!M80</f>
        <v>-9.8196941357642231E-3</v>
      </c>
      <c r="N80" s="24">
        <f>BRPL_EOD!N80-BRPL_ISGS_exbus!N80</f>
        <v>-1.8939117948697515E-3</v>
      </c>
      <c r="O80" s="24">
        <f>BRPL_EOD!O80-BRPL_ISGS_exbus!O80</f>
        <v>-3.0054262175838176E-4</v>
      </c>
      <c r="P80" s="24">
        <f>BRPL_EOD!P80-BRPL_ISGS_exbus!P80</f>
        <v>2.9357522441486594E-4</v>
      </c>
      <c r="Q80" s="24">
        <f>BRPL_EOD!Q80-BRPL_ISGS_exbus!Q80</f>
        <v>2.1174018379284121E-3</v>
      </c>
      <c r="R80" s="24">
        <f>BRPL_EOD!R80-BRPL_ISGS_exbus!R80</f>
        <v>4.5793585903073364E-3</v>
      </c>
      <c r="S80" s="24">
        <f>BRPL_EOD!S80-BRPL_ISGS_exbus!S80</f>
        <v>1.1514034758102198E-3</v>
      </c>
      <c r="T80" s="24">
        <f>BRPL_EOD!T80-BRPL_ISGS_exbus!T80</f>
        <v>-1.8906853146851699E-3</v>
      </c>
      <c r="U80" s="24">
        <f>BRPL_EOD!U80-BRPL_ISGS_exbus!U80</f>
        <v>8.5303089099397766E-4</v>
      </c>
      <c r="V80" s="24">
        <f>BRPL_EOD!V80-BRPL_ISGS_exbus!V80</f>
        <v>-2.4037997504677833E-3</v>
      </c>
      <c r="W80" s="24">
        <f>BRPL_EOD!W80-BRPL_ISGS_exbus!W80</f>
        <v>2.4260020152269135E-3</v>
      </c>
      <c r="X80" s="24">
        <f>BRPL_EOD!X80-BRPL_ISGS_exbus!X80</f>
        <v>-1.7215919282449477E-3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-7.9933297650995883E-3</v>
      </c>
      <c r="L81" s="24">
        <f>BRPL_EOD!L81-BRPL_ISGS_exbus!L81</f>
        <v>6.7017566060201261E-5</v>
      </c>
      <c r="M81" s="24">
        <f>BRPL_EOD!M81-BRPL_ISGS_exbus!M81</f>
        <v>-9.8196941357642231E-3</v>
      </c>
      <c r="N81" s="24">
        <f>BRPL_EOD!N81-BRPL_ISGS_exbus!N81</f>
        <v>-1.8939117948697515E-3</v>
      </c>
      <c r="O81" s="24">
        <f>BRPL_EOD!O81-BRPL_ISGS_exbus!O81</f>
        <v>-3.0054262175838176E-4</v>
      </c>
      <c r="P81" s="24">
        <f>BRPL_EOD!P81-BRPL_ISGS_exbus!P81</f>
        <v>2.9357522441486594E-4</v>
      </c>
      <c r="Q81" s="24">
        <f>BRPL_EOD!Q81-BRPL_ISGS_exbus!Q81</f>
        <v>2.1174018379284121E-3</v>
      </c>
      <c r="R81" s="24">
        <f>BRPL_EOD!R81-BRPL_ISGS_exbus!R81</f>
        <v>4.5793585903073364E-3</v>
      </c>
      <c r="S81" s="24">
        <f>BRPL_EOD!S81-BRPL_ISGS_exbus!S81</f>
        <v>1.1514034758102198E-3</v>
      </c>
      <c r="T81" s="24">
        <f>BRPL_EOD!T81-BRPL_ISGS_exbus!T81</f>
        <v>-1.8906853146851699E-3</v>
      </c>
      <c r="U81" s="24">
        <f>BRPL_EOD!U81-BRPL_ISGS_exbus!U81</f>
        <v>8.5303089099397766E-4</v>
      </c>
      <c r="V81" s="24">
        <f>BRPL_EOD!V81-BRPL_ISGS_exbus!V81</f>
        <v>-2.4037997504677833E-3</v>
      </c>
      <c r="W81" s="24">
        <f>BRPL_EOD!W81-BRPL_ISGS_exbus!W81</f>
        <v>2.4260020152269135E-3</v>
      </c>
      <c r="X81" s="24">
        <f>BRPL_EOD!X81-BRPL_ISGS_exbus!X81</f>
        <v>-1.7215919282449477E-3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-7.9933297650995883E-3</v>
      </c>
      <c r="L82" s="24">
        <f>BRPL_EOD!L82-BRPL_ISGS_exbus!L82</f>
        <v>6.7017566060201261E-5</v>
      </c>
      <c r="M82" s="24">
        <f>BRPL_EOD!M82-BRPL_ISGS_exbus!M82</f>
        <v>-9.8196941357642231E-3</v>
      </c>
      <c r="N82" s="24">
        <f>BRPL_EOD!N82-BRPL_ISGS_exbus!N82</f>
        <v>-1.8939117948697515E-3</v>
      </c>
      <c r="O82" s="24">
        <f>BRPL_EOD!O82-BRPL_ISGS_exbus!O82</f>
        <v>-3.0054262175838176E-4</v>
      </c>
      <c r="P82" s="24">
        <f>BRPL_EOD!P82-BRPL_ISGS_exbus!P82</f>
        <v>2.9357522441486594E-4</v>
      </c>
      <c r="Q82" s="24">
        <f>BRPL_EOD!Q82-BRPL_ISGS_exbus!Q82</f>
        <v>2.1174018379284121E-3</v>
      </c>
      <c r="R82" s="24">
        <f>BRPL_EOD!R82-BRPL_ISGS_exbus!R82</f>
        <v>4.5793585903073364E-3</v>
      </c>
      <c r="S82" s="24">
        <f>BRPL_EOD!S82-BRPL_ISGS_exbus!S82</f>
        <v>1.1514034758102198E-3</v>
      </c>
      <c r="T82" s="24">
        <f>BRPL_EOD!T82-BRPL_ISGS_exbus!T82</f>
        <v>-1.8906853146851699E-3</v>
      </c>
      <c r="U82" s="24">
        <f>BRPL_EOD!U82-BRPL_ISGS_exbus!U82</f>
        <v>8.5303089099397766E-4</v>
      </c>
      <c r="V82" s="24">
        <f>BRPL_EOD!V82-BRPL_ISGS_exbus!V82</f>
        <v>-2.4037997504677833E-3</v>
      </c>
      <c r="W82" s="24">
        <f>BRPL_EOD!W82-BRPL_ISGS_exbus!W82</f>
        <v>2.4260020152269135E-3</v>
      </c>
      <c r="X82" s="24">
        <f>BRPL_EOD!X82-BRPL_ISGS_exbus!X82</f>
        <v>-1.7215919282449477E-3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-5.8807209427982343E-3</v>
      </c>
      <c r="L83" s="24">
        <f>BRPL_EOD!L83-BRPL_ISGS_exbus!L83</f>
        <v>-2.0090030255559554E-4</v>
      </c>
      <c r="M83" s="24">
        <f>BRPL_EOD!M83-BRPL_ISGS_exbus!M83</f>
        <v>-9.8196941357642231E-3</v>
      </c>
      <c r="N83" s="24">
        <f>BRPL_EOD!N83-BRPL_ISGS_exbus!N83</f>
        <v>-1.8939117948697515E-3</v>
      </c>
      <c r="O83" s="24">
        <f>BRPL_EOD!O83-BRPL_ISGS_exbus!O83</f>
        <v>-3.0054262175838176E-4</v>
      </c>
      <c r="P83" s="24">
        <f>BRPL_EOD!P83-BRPL_ISGS_exbus!P83</f>
        <v>2.9357522441486594E-4</v>
      </c>
      <c r="Q83" s="24">
        <f>BRPL_EOD!Q83-BRPL_ISGS_exbus!Q83</f>
        <v>-1.120672863070471E-2</v>
      </c>
      <c r="R83" s="24">
        <f>BRPL_EOD!R83-BRPL_ISGS_exbus!R83</f>
        <v>4.5793585903073364E-3</v>
      </c>
      <c r="S83" s="24">
        <f>BRPL_EOD!S83-BRPL_ISGS_exbus!S83</f>
        <v>1.1514034758102198E-3</v>
      </c>
      <c r="T83" s="24">
        <f>BRPL_EOD!T83-BRPL_ISGS_exbus!T83</f>
        <v>-1.8906853146851699E-3</v>
      </c>
      <c r="U83" s="24">
        <f>BRPL_EOD!U83-BRPL_ISGS_exbus!U83</f>
        <v>8.5303089099397766E-4</v>
      </c>
      <c r="V83" s="24">
        <f>BRPL_EOD!V83-BRPL_ISGS_exbus!V83</f>
        <v>-2.4037997504677833E-3</v>
      </c>
      <c r="W83" s="24">
        <f>BRPL_EOD!W83-BRPL_ISGS_exbus!W83</f>
        <v>2.4260020152269135E-3</v>
      </c>
      <c r="X83" s="24">
        <f>BRPL_EOD!X83-BRPL_ISGS_exbus!X83</f>
        <v>-1.7215919282449477E-3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1.0110412734434249E-3</v>
      </c>
      <c r="L84" s="24">
        <f>BRPL_EOD!L84-BRPL_ISGS_exbus!L84</f>
        <v>-2.0090030255559554E-4</v>
      </c>
      <c r="M84" s="24">
        <f>BRPL_EOD!M84-BRPL_ISGS_exbus!M84</f>
        <v>-9.8196941357642231E-3</v>
      </c>
      <c r="N84" s="24">
        <f>BRPL_EOD!N84-BRPL_ISGS_exbus!N84</f>
        <v>-1.8939117948697515E-3</v>
      </c>
      <c r="O84" s="24">
        <f>BRPL_EOD!O84-BRPL_ISGS_exbus!O84</f>
        <v>-3.0054262175838176E-4</v>
      </c>
      <c r="P84" s="24">
        <f>BRPL_EOD!P84-BRPL_ISGS_exbus!P84</f>
        <v>2.9357522441486594E-4</v>
      </c>
      <c r="Q84" s="24">
        <f>BRPL_EOD!Q84-BRPL_ISGS_exbus!Q84</f>
        <v>-1.120672863070471E-2</v>
      </c>
      <c r="R84" s="24">
        <f>BRPL_EOD!R84-BRPL_ISGS_exbus!R84</f>
        <v>4.5793585903073364E-3</v>
      </c>
      <c r="S84" s="24">
        <f>BRPL_EOD!S84-BRPL_ISGS_exbus!S84</f>
        <v>1.1514034758102198E-3</v>
      </c>
      <c r="T84" s="24">
        <f>BRPL_EOD!T84-BRPL_ISGS_exbus!T84</f>
        <v>-1.8906853146851699E-3</v>
      </c>
      <c r="U84" s="24">
        <f>BRPL_EOD!U84-BRPL_ISGS_exbus!U84</f>
        <v>8.5303089099397766E-4</v>
      </c>
      <c r="V84" s="24">
        <f>BRPL_EOD!V84-BRPL_ISGS_exbus!V84</f>
        <v>-2.4037997504677833E-3</v>
      </c>
      <c r="W84" s="24">
        <f>BRPL_EOD!W84-BRPL_ISGS_exbus!W84</f>
        <v>2.4260020152269135E-3</v>
      </c>
      <c r="X84" s="24">
        <f>BRPL_EOD!X84-BRPL_ISGS_exbus!X84</f>
        <v>-1.7215919282449477E-3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1.0110412734434249E-3</v>
      </c>
      <c r="L85" s="24">
        <f>BRPL_EOD!L85-BRPL_ISGS_exbus!L85</f>
        <v>-2.0090030255559554E-4</v>
      </c>
      <c r="M85" s="24">
        <f>BRPL_EOD!M85-BRPL_ISGS_exbus!M85</f>
        <v>-9.8196941357642231E-3</v>
      </c>
      <c r="N85" s="24">
        <f>BRPL_EOD!N85-BRPL_ISGS_exbus!N85</f>
        <v>-1.8939117948697515E-3</v>
      </c>
      <c r="O85" s="24">
        <f>BRPL_EOD!O85-BRPL_ISGS_exbus!O85</f>
        <v>-3.0054262175838176E-4</v>
      </c>
      <c r="P85" s="24">
        <f>BRPL_EOD!P85-BRPL_ISGS_exbus!P85</f>
        <v>2.9357522441486594E-4</v>
      </c>
      <c r="Q85" s="24">
        <f>BRPL_EOD!Q85-BRPL_ISGS_exbus!Q85</f>
        <v>-1.120672863070471E-2</v>
      </c>
      <c r="R85" s="24">
        <f>BRPL_EOD!R85-BRPL_ISGS_exbus!R85</f>
        <v>4.5793585903073364E-3</v>
      </c>
      <c r="S85" s="24">
        <f>BRPL_EOD!S85-BRPL_ISGS_exbus!S85</f>
        <v>1.1514034758102198E-3</v>
      </c>
      <c r="T85" s="24">
        <f>BRPL_EOD!T85-BRPL_ISGS_exbus!T85</f>
        <v>-1.8906853146851699E-3</v>
      </c>
      <c r="U85" s="24">
        <f>BRPL_EOD!U85-BRPL_ISGS_exbus!U85</f>
        <v>8.5303089099397766E-4</v>
      </c>
      <c r="V85" s="24">
        <f>BRPL_EOD!V85-BRPL_ISGS_exbus!V85</f>
        <v>-2.4037997504677833E-3</v>
      </c>
      <c r="W85" s="24">
        <f>BRPL_EOD!W85-BRPL_ISGS_exbus!W85</f>
        <v>2.4260020152269135E-3</v>
      </c>
      <c r="X85" s="24">
        <f>BRPL_EOD!X85-BRPL_ISGS_exbus!X85</f>
        <v>-1.7215919282449477E-3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1.0110412734434249E-3</v>
      </c>
      <c r="L86" s="24">
        <f>BRPL_EOD!L86-BRPL_ISGS_exbus!L86</f>
        <v>-6.7031717337684427E-5</v>
      </c>
      <c r="M86" s="24">
        <f>BRPL_EOD!M86-BRPL_ISGS_exbus!M86</f>
        <v>-9.8196941357642231E-3</v>
      </c>
      <c r="N86" s="24">
        <f>BRPL_EOD!N86-BRPL_ISGS_exbus!N86</f>
        <v>-1.8939117948697515E-3</v>
      </c>
      <c r="O86" s="24">
        <f>BRPL_EOD!O86-BRPL_ISGS_exbus!O86</f>
        <v>-3.0054262175838176E-4</v>
      </c>
      <c r="P86" s="24">
        <f>BRPL_EOD!P86-BRPL_ISGS_exbus!P86</f>
        <v>2.9357522441486594E-4</v>
      </c>
      <c r="Q86" s="24">
        <f>BRPL_EOD!Q86-BRPL_ISGS_exbus!Q86</f>
        <v>2.1174018379284121E-3</v>
      </c>
      <c r="R86" s="24">
        <f>BRPL_EOD!R86-BRPL_ISGS_exbus!R86</f>
        <v>4.5793585903073364E-3</v>
      </c>
      <c r="S86" s="24">
        <f>BRPL_EOD!S86-BRPL_ISGS_exbus!S86</f>
        <v>1.1514034758102198E-3</v>
      </c>
      <c r="T86" s="24">
        <f>BRPL_EOD!T86-BRPL_ISGS_exbus!T86</f>
        <v>-1.8906853146851699E-3</v>
      </c>
      <c r="U86" s="24">
        <f>BRPL_EOD!U86-BRPL_ISGS_exbus!U86</f>
        <v>8.5303089099397766E-4</v>
      </c>
      <c r="V86" s="24">
        <f>BRPL_EOD!V86-BRPL_ISGS_exbus!V86</f>
        <v>-2.4037997504677833E-3</v>
      </c>
      <c r="W86" s="24">
        <f>BRPL_EOD!W86-BRPL_ISGS_exbus!W86</f>
        <v>2.4260020152269135E-3</v>
      </c>
      <c r="X86" s="24">
        <f>BRPL_EOD!X86-BRPL_ISGS_exbus!X86</f>
        <v>-1.7215919282449477E-3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1.0110412734434249E-3</v>
      </c>
      <c r="L87" s="24">
        <f>BRPL_EOD!L87-BRPL_ISGS_exbus!L87</f>
        <v>-6.7031717337684427E-5</v>
      </c>
      <c r="M87" s="24">
        <f>BRPL_EOD!M87-BRPL_ISGS_exbus!M87</f>
        <v>-9.8196941357642231E-3</v>
      </c>
      <c r="N87" s="24">
        <f>BRPL_EOD!N87-BRPL_ISGS_exbus!N87</f>
        <v>-1.8939117948697515E-3</v>
      </c>
      <c r="O87" s="24">
        <f>BRPL_EOD!O87-BRPL_ISGS_exbus!O87</f>
        <v>-3.0054262175838176E-4</v>
      </c>
      <c r="P87" s="24">
        <f>BRPL_EOD!P87-BRPL_ISGS_exbus!P87</f>
        <v>2.9357522441486594E-4</v>
      </c>
      <c r="Q87" s="24">
        <f>BRPL_EOD!Q87-BRPL_ISGS_exbus!Q87</f>
        <v>2.1174018379284121E-3</v>
      </c>
      <c r="R87" s="24">
        <f>BRPL_EOD!R87-BRPL_ISGS_exbus!R87</f>
        <v>4.5793585903073364E-3</v>
      </c>
      <c r="S87" s="24">
        <f>BRPL_EOD!S87-BRPL_ISGS_exbus!S87</f>
        <v>1.1514034758102198E-3</v>
      </c>
      <c r="T87" s="24">
        <f>BRPL_EOD!T87-BRPL_ISGS_exbus!T87</f>
        <v>-1.8906853146851699E-3</v>
      </c>
      <c r="U87" s="24">
        <f>BRPL_EOD!U87-BRPL_ISGS_exbus!U87</f>
        <v>8.5303089099397766E-4</v>
      </c>
      <c r="V87" s="24">
        <f>BRPL_EOD!V87-BRPL_ISGS_exbus!V87</f>
        <v>-2.4037997504677833E-3</v>
      </c>
      <c r="W87" s="24">
        <f>BRPL_EOD!W87-BRPL_ISGS_exbus!W87</f>
        <v>2.4260020152269135E-3</v>
      </c>
      <c r="X87" s="24">
        <f>BRPL_EOD!X87-BRPL_ISGS_exbus!X87</f>
        <v>-1.7215919282449477E-3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1.0110412734434249E-3</v>
      </c>
      <c r="L88" s="24">
        <f>BRPL_EOD!L88-BRPL_ISGS_exbus!L88</f>
        <v>-6.7031717337684427E-5</v>
      </c>
      <c r="M88" s="24">
        <f>BRPL_EOD!M88-BRPL_ISGS_exbus!M88</f>
        <v>-9.8196941357642231E-3</v>
      </c>
      <c r="N88" s="24">
        <f>BRPL_EOD!N88-BRPL_ISGS_exbus!N88</f>
        <v>-1.8939117948697515E-3</v>
      </c>
      <c r="O88" s="24">
        <f>BRPL_EOD!O88-BRPL_ISGS_exbus!O88</f>
        <v>-3.0054262175838176E-4</v>
      </c>
      <c r="P88" s="24">
        <f>BRPL_EOD!P88-BRPL_ISGS_exbus!P88</f>
        <v>2.9357522441486594E-4</v>
      </c>
      <c r="Q88" s="24">
        <f>BRPL_EOD!Q88-BRPL_ISGS_exbus!Q88</f>
        <v>2.1174018379284121E-3</v>
      </c>
      <c r="R88" s="24">
        <f>BRPL_EOD!R88-BRPL_ISGS_exbus!R88</f>
        <v>4.5793585903073364E-3</v>
      </c>
      <c r="S88" s="24">
        <f>BRPL_EOD!S88-BRPL_ISGS_exbus!S88</f>
        <v>1.1514034758102198E-3</v>
      </c>
      <c r="T88" s="24">
        <f>BRPL_EOD!T88-BRPL_ISGS_exbus!T88</f>
        <v>-1.8906853146851699E-3</v>
      </c>
      <c r="U88" s="24">
        <f>BRPL_EOD!U88-BRPL_ISGS_exbus!U88</f>
        <v>8.5303089099397766E-4</v>
      </c>
      <c r="V88" s="24">
        <f>BRPL_EOD!V88-BRPL_ISGS_exbus!V88</f>
        <v>-2.4037997504677833E-3</v>
      </c>
      <c r="W88" s="24">
        <f>BRPL_EOD!W88-BRPL_ISGS_exbus!W88</f>
        <v>2.4260020152269135E-3</v>
      </c>
      <c r="X88" s="24">
        <f>BRPL_EOD!X88-BRPL_ISGS_exbus!X88</f>
        <v>-1.7215919282449477E-3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1.0110412734434249E-3</v>
      </c>
      <c r="L89" s="24">
        <f>BRPL_EOD!L89-BRPL_ISGS_exbus!L89</f>
        <v>-6.7031717337684427E-5</v>
      </c>
      <c r="M89" s="24">
        <f>BRPL_EOD!M89-BRPL_ISGS_exbus!M89</f>
        <v>-9.8196941357642231E-3</v>
      </c>
      <c r="N89" s="24">
        <f>BRPL_EOD!N89-BRPL_ISGS_exbus!N89</f>
        <v>-1.8939117948697515E-3</v>
      </c>
      <c r="O89" s="24">
        <f>BRPL_EOD!O89-BRPL_ISGS_exbus!O89</f>
        <v>-3.0054262175838176E-4</v>
      </c>
      <c r="P89" s="24">
        <f>BRPL_EOD!P89-BRPL_ISGS_exbus!P89</f>
        <v>2.9357522441486594E-4</v>
      </c>
      <c r="Q89" s="24">
        <f>BRPL_EOD!Q89-BRPL_ISGS_exbus!Q89</f>
        <v>2.1174018379284121E-3</v>
      </c>
      <c r="R89" s="24">
        <f>BRPL_EOD!R89-BRPL_ISGS_exbus!R89</f>
        <v>4.5793585903073364E-3</v>
      </c>
      <c r="S89" s="24">
        <f>BRPL_EOD!S89-BRPL_ISGS_exbus!S89</f>
        <v>1.1514034758102198E-3</v>
      </c>
      <c r="T89" s="24">
        <f>BRPL_EOD!T89-BRPL_ISGS_exbus!T89</f>
        <v>-1.8906853146851699E-3</v>
      </c>
      <c r="U89" s="24">
        <f>BRPL_EOD!U89-BRPL_ISGS_exbus!U89</f>
        <v>8.5303089099397766E-4</v>
      </c>
      <c r="V89" s="24">
        <f>BRPL_EOD!V89-BRPL_ISGS_exbus!V89</f>
        <v>-2.4037997504677833E-3</v>
      </c>
      <c r="W89" s="24">
        <f>BRPL_EOD!W89-BRPL_ISGS_exbus!W89</f>
        <v>2.4260020152269135E-3</v>
      </c>
      <c r="X89" s="24">
        <f>BRPL_EOD!X89-BRPL_ISGS_exbus!X89</f>
        <v>-1.7215919282449477E-3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1.0110412734434249E-3</v>
      </c>
      <c r="L90" s="24">
        <f>BRPL_EOD!L90-BRPL_ISGS_exbus!L90</f>
        <v>-6.7031717337684427E-5</v>
      </c>
      <c r="M90" s="24">
        <f>BRPL_EOD!M90-BRPL_ISGS_exbus!M90</f>
        <v>-9.8196941357642231E-3</v>
      </c>
      <c r="N90" s="24">
        <f>BRPL_EOD!N90-BRPL_ISGS_exbus!N90</f>
        <v>-1.8939117948697515E-3</v>
      </c>
      <c r="O90" s="24">
        <f>BRPL_EOD!O90-BRPL_ISGS_exbus!O90</f>
        <v>-3.0054262175838176E-4</v>
      </c>
      <c r="P90" s="24">
        <f>BRPL_EOD!P90-BRPL_ISGS_exbus!P90</f>
        <v>2.9357522441486594E-4</v>
      </c>
      <c r="Q90" s="24">
        <f>BRPL_EOD!Q90-BRPL_ISGS_exbus!Q90</f>
        <v>2.1174018379284121E-3</v>
      </c>
      <c r="R90" s="24">
        <f>BRPL_EOD!R90-BRPL_ISGS_exbus!R90</f>
        <v>4.5793585903073364E-3</v>
      </c>
      <c r="S90" s="24">
        <f>BRPL_EOD!S90-BRPL_ISGS_exbus!S90</f>
        <v>1.1514034758102198E-3</v>
      </c>
      <c r="T90" s="24">
        <f>BRPL_EOD!T90-BRPL_ISGS_exbus!T90</f>
        <v>-1.8906853146851699E-3</v>
      </c>
      <c r="U90" s="24">
        <f>BRPL_EOD!U90-BRPL_ISGS_exbus!U90</f>
        <v>8.5303089099397766E-4</v>
      </c>
      <c r="V90" s="24">
        <f>BRPL_EOD!V90-BRPL_ISGS_exbus!V90</f>
        <v>-2.4037997504677833E-3</v>
      </c>
      <c r="W90" s="24">
        <f>BRPL_EOD!W90-BRPL_ISGS_exbus!W90</f>
        <v>2.4260020152269135E-3</v>
      </c>
      <c r="X90" s="24">
        <f>BRPL_EOD!X90-BRPL_ISGS_exbus!X90</f>
        <v>-1.7215919282449477E-3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1.0110412734434249E-3</v>
      </c>
      <c r="L91" s="24">
        <f>BRPL_EOD!L91-BRPL_ISGS_exbus!L91</f>
        <v>-6.4210736212544361E-5</v>
      </c>
      <c r="M91" s="24">
        <f>BRPL_EOD!M91-BRPL_ISGS_exbus!M91</f>
        <v>-9.8196941357642231E-3</v>
      </c>
      <c r="N91" s="24">
        <f>BRPL_EOD!N91-BRPL_ISGS_exbus!N91</f>
        <v>-1.8939117948697515E-3</v>
      </c>
      <c r="O91" s="24">
        <f>BRPL_EOD!O91-BRPL_ISGS_exbus!O91</f>
        <v>-3.0054262175838176E-4</v>
      </c>
      <c r="P91" s="24">
        <f>BRPL_EOD!P91-BRPL_ISGS_exbus!P91</f>
        <v>2.9357522441486594E-4</v>
      </c>
      <c r="Q91" s="24">
        <f>BRPL_EOD!Q91-BRPL_ISGS_exbus!Q91</f>
        <v>2.1174018379284121E-3</v>
      </c>
      <c r="R91" s="24">
        <f>BRPL_EOD!R91-BRPL_ISGS_exbus!R91</f>
        <v>4.5793585903073364E-3</v>
      </c>
      <c r="S91" s="24">
        <f>BRPL_EOD!S91-BRPL_ISGS_exbus!S91</f>
        <v>1.1514034758102198E-3</v>
      </c>
      <c r="T91" s="24">
        <f>BRPL_EOD!T91-BRPL_ISGS_exbus!T91</f>
        <v>-1.8906853146851699E-3</v>
      </c>
      <c r="U91" s="24">
        <f>BRPL_EOD!U91-BRPL_ISGS_exbus!U91</f>
        <v>8.5303089099397766E-4</v>
      </c>
      <c r="V91" s="24">
        <f>BRPL_EOD!V91-BRPL_ISGS_exbus!V91</f>
        <v>-2.4037997504677833E-3</v>
      </c>
      <c r="W91" s="24">
        <f>BRPL_EOD!W91-BRPL_ISGS_exbus!W91</f>
        <v>2.4260020152269135E-3</v>
      </c>
      <c r="X91" s="24">
        <f>BRPL_EOD!X91-BRPL_ISGS_exbus!X91</f>
        <v>-1.7215919282449477E-3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1.9577292914050304E-3</v>
      </c>
      <c r="L92" s="24">
        <f>BRPL_EOD!L92-BRPL_ISGS_exbus!L92</f>
        <v>-6.4210736212544361E-5</v>
      </c>
      <c r="M92" s="24">
        <f>BRPL_EOD!M92-BRPL_ISGS_exbus!M92</f>
        <v>-9.8196941357642231E-3</v>
      </c>
      <c r="N92" s="24">
        <f>BRPL_EOD!N92-BRPL_ISGS_exbus!N92</f>
        <v>-1.8939117948697515E-3</v>
      </c>
      <c r="O92" s="24">
        <f>BRPL_EOD!O92-BRPL_ISGS_exbus!O92</f>
        <v>-3.0054262175838176E-4</v>
      </c>
      <c r="P92" s="24">
        <f>BRPL_EOD!P92-BRPL_ISGS_exbus!P92</f>
        <v>2.9357522441486594E-4</v>
      </c>
      <c r="Q92" s="24">
        <f>BRPL_EOD!Q92-BRPL_ISGS_exbus!Q92</f>
        <v>2.1174018379284121E-3</v>
      </c>
      <c r="R92" s="24">
        <f>BRPL_EOD!R92-BRPL_ISGS_exbus!R92</f>
        <v>4.5793585903073364E-3</v>
      </c>
      <c r="S92" s="24">
        <f>BRPL_EOD!S92-BRPL_ISGS_exbus!S92</f>
        <v>1.1514034758102198E-3</v>
      </c>
      <c r="T92" s="24">
        <f>BRPL_EOD!T92-BRPL_ISGS_exbus!T92</f>
        <v>-1.8906853146851699E-3</v>
      </c>
      <c r="U92" s="24">
        <f>BRPL_EOD!U92-BRPL_ISGS_exbus!U92</f>
        <v>8.5303089099397766E-4</v>
      </c>
      <c r="V92" s="24">
        <f>BRPL_EOD!V92-BRPL_ISGS_exbus!V92</f>
        <v>-2.4037997504677833E-3</v>
      </c>
      <c r="W92" s="24">
        <f>BRPL_EOD!W92-BRPL_ISGS_exbus!W92</f>
        <v>2.4260020152269135E-3</v>
      </c>
      <c r="X92" s="24">
        <f>BRPL_EOD!X92-BRPL_ISGS_exbus!X92</f>
        <v>-1.7215919282449477E-3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-7.9933297650995883E-3</v>
      </c>
      <c r="L93" s="24">
        <f>BRPL_EOD!L93-BRPL_ISGS_exbus!L93</f>
        <v>-6.4210736212544361E-5</v>
      </c>
      <c r="M93" s="24">
        <f>BRPL_EOD!M93-BRPL_ISGS_exbus!M93</f>
        <v>-9.8196941357642231E-3</v>
      </c>
      <c r="N93" s="24">
        <f>BRPL_EOD!N93-BRPL_ISGS_exbus!N93</f>
        <v>-1.8939117948697515E-3</v>
      </c>
      <c r="O93" s="24">
        <f>BRPL_EOD!O93-BRPL_ISGS_exbus!O93</f>
        <v>-3.0054262175838176E-4</v>
      </c>
      <c r="P93" s="24">
        <f>BRPL_EOD!P93-BRPL_ISGS_exbus!P93</f>
        <v>2.9357522441486594E-4</v>
      </c>
      <c r="Q93" s="24">
        <f>BRPL_EOD!Q93-BRPL_ISGS_exbus!Q93</f>
        <v>2.1174018379284121E-3</v>
      </c>
      <c r="R93" s="24">
        <f>BRPL_EOD!R93-BRPL_ISGS_exbus!R93</f>
        <v>4.5793585903073364E-3</v>
      </c>
      <c r="S93" s="24">
        <f>BRPL_EOD!S93-BRPL_ISGS_exbus!S93</f>
        <v>1.1514034758102198E-3</v>
      </c>
      <c r="T93" s="24">
        <f>BRPL_EOD!T93-BRPL_ISGS_exbus!T93</f>
        <v>-1.8906853146851699E-3</v>
      </c>
      <c r="U93" s="24">
        <f>BRPL_EOD!U93-BRPL_ISGS_exbus!U93</f>
        <v>8.5303089099397766E-4</v>
      </c>
      <c r="V93" s="24">
        <f>BRPL_EOD!V93-BRPL_ISGS_exbus!V93</f>
        <v>-2.4037997504677833E-3</v>
      </c>
      <c r="W93" s="24">
        <f>BRPL_EOD!W93-BRPL_ISGS_exbus!W93</f>
        <v>2.4260020152269135E-3</v>
      </c>
      <c r="X93" s="24">
        <f>BRPL_EOD!X93-BRPL_ISGS_exbus!X93</f>
        <v>-1.7215919282449477E-3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-7.9933297650995883E-3</v>
      </c>
      <c r="L94" s="24">
        <f>BRPL_EOD!L94-BRPL_ISGS_exbus!L94</f>
        <v>9.5221694920155642E-6</v>
      </c>
      <c r="M94" s="24">
        <f>BRPL_EOD!M94-BRPL_ISGS_exbus!M94</f>
        <v>-9.8196941357642231E-3</v>
      </c>
      <c r="N94" s="24">
        <f>BRPL_EOD!N94-BRPL_ISGS_exbus!N94</f>
        <v>-1.8939117948697515E-3</v>
      </c>
      <c r="O94" s="24">
        <f>BRPL_EOD!O94-BRPL_ISGS_exbus!O94</f>
        <v>-3.0054262175838176E-4</v>
      </c>
      <c r="P94" s="24">
        <f>BRPL_EOD!P94-BRPL_ISGS_exbus!P94</f>
        <v>2.9357522441486594E-4</v>
      </c>
      <c r="Q94" s="24">
        <f>BRPL_EOD!Q94-BRPL_ISGS_exbus!Q94</f>
        <v>2.1174018379284121E-3</v>
      </c>
      <c r="R94" s="24">
        <f>BRPL_EOD!R94-BRPL_ISGS_exbus!R94</f>
        <v>4.5793585903073364E-3</v>
      </c>
      <c r="S94" s="24">
        <f>BRPL_EOD!S94-BRPL_ISGS_exbus!S94</f>
        <v>1.1514034758102198E-3</v>
      </c>
      <c r="T94" s="24">
        <f>BRPL_EOD!T94-BRPL_ISGS_exbus!T94</f>
        <v>-1.8906853146851699E-3</v>
      </c>
      <c r="U94" s="24">
        <f>BRPL_EOD!U94-BRPL_ISGS_exbus!U94</f>
        <v>8.5303089099397766E-4</v>
      </c>
      <c r="V94" s="24">
        <f>BRPL_EOD!V94-BRPL_ISGS_exbus!V94</f>
        <v>-2.4037997504677833E-3</v>
      </c>
      <c r="W94" s="24">
        <f>BRPL_EOD!W94-BRPL_ISGS_exbus!W94</f>
        <v>2.4260020152269135E-3</v>
      </c>
      <c r="X94" s="24">
        <f>BRPL_EOD!X94-BRPL_ISGS_exbus!X94</f>
        <v>-1.7215919282449477E-3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-7.9933297650995883E-3</v>
      </c>
      <c r="L95" s="24">
        <f>BRPL_EOD!L95-BRPL_ISGS_exbus!L95</f>
        <v>9.5221694920155642E-6</v>
      </c>
      <c r="M95" s="24">
        <f>BRPL_EOD!M95-BRPL_ISGS_exbus!M95</f>
        <v>-9.8196941357642231E-3</v>
      </c>
      <c r="N95" s="24">
        <f>BRPL_EOD!N95-BRPL_ISGS_exbus!N95</f>
        <v>-1.8939117948697515E-3</v>
      </c>
      <c r="O95" s="24">
        <f>BRPL_EOD!O95-BRPL_ISGS_exbus!O95</f>
        <v>-3.0054262175838176E-4</v>
      </c>
      <c r="P95" s="24">
        <f>BRPL_EOD!P95-BRPL_ISGS_exbus!P95</f>
        <v>2.9357522441486594E-4</v>
      </c>
      <c r="Q95" s="24">
        <f>BRPL_EOD!Q95-BRPL_ISGS_exbus!Q95</f>
        <v>2.1174018379284121E-3</v>
      </c>
      <c r="R95" s="24">
        <f>BRPL_EOD!R95-BRPL_ISGS_exbus!R95</f>
        <v>4.5793585903073364E-3</v>
      </c>
      <c r="S95" s="24">
        <f>BRPL_EOD!S95-BRPL_ISGS_exbus!S95</f>
        <v>1.1514034758102198E-3</v>
      </c>
      <c r="T95" s="24">
        <f>BRPL_EOD!T95-BRPL_ISGS_exbus!T95</f>
        <v>-1.8906853146851699E-3</v>
      </c>
      <c r="U95" s="24">
        <f>BRPL_EOD!U95-BRPL_ISGS_exbus!U95</f>
        <v>8.5303089099397766E-4</v>
      </c>
      <c r="V95" s="24">
        <f>BRPL_EOD!V95-BRPL_ISGS_exbus!V95</f>
        <v>-2.4037997504677833E-3</v>
      </c>
      <c r="W95" s="24">
        <f>BRPL_EOD!W95-BRPL_ISGS_exbus!W95</f>
        <v>2.4260020152269135E-3</v>
      </c>
      <c r="X95" s="24">
        <f>BRPL_EOD!X95-BRPL_ISGS_exbus!X95</f>
        <v>-1.7215919282449477E-3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-7.9933297650995883E-3</v>
      </c>
      <c r="L96" s="24">
        <f>BRPL_EOD!L96-BRPL_ISGS_exbus!L96</f>
        <v>9.5221694920155642E-6</v>
      </c>
      <c r="M96" s="24">
        <f>BRPL_EOD!M96-BRPL_ISGS_exbus!M96</f>
        <v>-9.8196941357642231E-3</v>
      </c>
      <c r="N96" s="24">
        <f>BRPL_EOD!N96-BRPL_ISGS_exbus!N96</f>
        <v>-1.8939117948697515E-3</v>
      </c>
      <c r="O96" s="24">
        <f>BRPL_EOD!O96-BRPL_ISGS_exbus!O96</f>
        <v>-3.0054262175838176E-4</v>
      </c>
      <c r="P96" s="24">
        <f>BRPL_EOD!P96-BRPL_ISGS_exbus!P96</f>
        <v>2.9357522441486594E-4</v>
      </c>
      <c r="Q96" s="24">
        <f>BRPL_EOD!Q96-BRPL_ISGS_exbus!Q96</f>
        <v>2.1174018379284121E-3</v>
      </c>
      <c r="R96" s="24">
        <f>BRPL_EOD!R96-BRPL_ISGS_exbus!R96</f>
        <v>4.5793585903073364E-3</v>
      </c>
      <c r="S96" s="24">
        <f>BRPL_EOD!S96-BRPL_ISGS_exbus!S96</f>
        <v>1.1514034758102198E-3</v>
      </c>
      <c r="T96" s="24">
        <f>BRPL_EOD!T96-BRPL_ISGS_exbus!T96</f>
        <v>-1.8906853146851699E-3</v>
      </c>
      <c r="U96" s="24">
        <f>BRPL_EOD!U96-BRPL_ISGS_exbus!U96</f>
        <v>8.5303089099397766E-4</v>
      </c>
      <c r="V96" s="24">
        <f>BRPL_EOD!V96-BRPL_ISGS_exbus!V96</f>
        <v>-2.4037997504677833E-3</v>
      </c>
      <c r="W96" s="24">
        <f>BRPL_EOD!W96-BRPL_ISGS_exbus!W96</f>
        <v>2.4260020152269135E-3</v>
      </c>
      <c r="X96" s="24">
        <f>BRPL_EOD!X96-BRPL_ISGS_exbus!X96</f>
        <v>-1.7215919282449477E-3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-7.9933297650995883E-3</v>
      </c>
      <c r="L97" s="24">
        <f>BRPL_EOD!L97-BRPL_ISGS_exbus!L97</f>
        <v>9.5221694920155642E-6</v>
      </c>
      <c r="M97" s="24">
        <f>BRPL_EOD!M97-BRPL_ISGS_exbus!M97</f>
        <v>-9.8196941357642231E-3</v>
      </c>
      <c r="N97" s="24">
        <f>BRPL_EOD!N97-BRPL_ISGS_exbus!N97</f>
        <v>-1.8939117948697515E-3</v>
      </c>
      <c r="O97" s="24">
        <f>BRPL_EOD!O97-BRPL_ISGS_exbus!O97</f>
        <v>-3.0054262175838176E-4</v>
      </c>
      <c r="P97" s="24">
        <f>BRPL_EOD!P97-BRPL_ISGS_exbus!P97</f>
        <v>2.9357522441486594E-4</v>
      </c>
      <c r="Q97" s="24">
        <f>BRPL_EOD!Q97-BRPL_ISGS_exbus!Q97</f>
        <v>2.1174018379284121E-3</v>
      </c>
      <c r="R97" s="24">
        <f>BRPL_EOD!R97-BRPL_ISGS_exbus!R97</f>
        <v>4.5793585903073364E-3</v>
      </c>
      <c r="S97" s="24">
        <f>BRPL_EOD!S97-BRPL_ISGS_exbus!S97</f>
        <v>1.1514034758102198E-3</v>
      </c>
      <c r="T97" s="24">
        <f>BRPL_EOD!T97-BRPL_ISGS_exbus!T97</f>
        <v>-1.8906853146851699E-3</v>
      </c>
      <c r="U97" s="24">
        <f>BRPL_EOD!U97-BRPL_ISGS_exbus!U97</f>
        <v>8.5303089099397766E-4</v>
      </c>
      <c r="V97" s="24">
        <f>BRPL_EOD!V97-BRPL_ISGS_exbus!V97</f>
        <v>-2.4037997504677833E-3</v>
      </c>
      <c r="W97" s="24">
        <f>BRPL_EOD!W97-BRPL_ISGS_exbus!W97</f>
        <v>2.4260020152269135E-3</v>
      </c>
      <c r="X97" s="24">
        <f>BRPL_EOD!X97-BRPL_ISGS_exbus!X97</f>
        <v>-1.7215919282449477E-3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-7.9933297650995883E-3</v>
      </c>
      <c r="L98" s="24">
        <f>BRPL_EOD!L98-BRPL_ISGS_exbus!L98</f>
        <v>9.5221694920155642E-6</v>
      </c>
      <c r="M98" s="24">
        <f>BRPL_EOD!M98-BRPL_ISGS_exbus!M98</f>
        <v>-9.8196941357642231E-3</v>
      </c>
      <c r="N98" s="24">
        <f>BRPL_EOD!N98-BRPL_ISGS_exbus!N98</f>
        <v>-1.8939117948697515E-3</v>
      </c>
      <c r="O98" s="24">
        <f>BRPL_EOD!O98-BRPL_ISGS_exbus!O98</f>
        <v>-3.0054262175838176E-4</v>
      </c>
      <c r="P98" s="24">
        <f>BRPL_EOD!P98-BRPL_ISGS_exbus!P98</f>
        <v>2.9357522441486594E-4</v>
      </c>
      <c r="Q98" s="24">
        <f>BRPL_EOD!Q98-BRPL_ISGS_exbus!Q98</f>
        <v>2.1174018379284121E-3</v>
      </c>
      <c r="R98" s="24">
        <f>BRPL_EOD!R98-BRPL_ISGS_exbus!R98</f>
        <v>4.5793585903073364E-3</v>
      </c>
      <c r="S98" s="24">
        <f>BRPL_EOD!S98-BRPL_ISGS_exbus!S98</f>
        <v>1.1514034758102198E-3</v>
      </c>
      <c r="T98" s="24">
        <f>BRPL_EOD!T98-BRPL_ISGS_exbus!T98</f>
        <v>-1.8906853146851699E-3</v>
      </c>
      <c r="U98" s="24">
        <f>BRPL_EOD!U98-BRPL_ISGS_exbus!U98</f>
        <v>8.5303089099397766E-4</v>
      </c>
      <c r="V98" s="24">
        <f>BRPL_EOD!V98-BRPL_ISGS_exbus!V98</f>
        <v>-2.4037997504677833E-3</v>
      </c>
      <c r="W98" s="24">
        <f>BRPL_EOD!W98-BRPL_ISGS_exbus!W98</f>
        <v>2.4260020152269135E-3</v>
      </c>
      <c r="X98" s="24">
        <f>BRPL_EOD!X98-BRPL_ISGS_exbus!X98</f>
        <v>-1.7215919282449477E-3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-8.8407583920258048E-7</v>
      </c>
      <c r="L99" s="24">
        <f>BRPL_EOD!L99-BRPL_ISGS_exbus!L99</f>
        <v>-3.5974720953846351E-6</v>
      </c>
      <c r="M99" s="24">
        <f>BRPL_EOD!M99-BRPL_ISGS_exbus!M99</f>
        <v>-2.2944928474366577E-4</v>
      </c>
      <c r="N99" s="24">
        <f>BRPL_EOD!N99-BRPL_ISGS_exbus!N99</f>
        <v>-3.3743654321072292E-5</v>
      </c>
      <c r="O99" s="24">
        <f>BRPL_EOD!O99-BRPL_ISGS_exbus!O99</f>
        <v>-6.9923559058437945E-6</v>
      </c>
      <c r="P99" s="24">
        <f>BRPL_EOD!P99-BRPL_ISGS_exbus!P99</f>
        <v>1.0538836563656062E-5</v>
      </c>
      <c r="Q99" s="24">
        <f>BRPL_EOD!Q99-BRPL_ISGS_exbus!Q99</f>
        <v>-8.1648101471543111E-5</v>
      </c>
      <c r="R99" s="24">
        <f>BRPL_EOD!R99-BRPL_ISGS_exbus!R99</f>
        <v>3.0000563117249524E-5</v>
      </c>
      <c r="S99" s="24">
        <f>BRPL_EOD!S99-BRPL_ISGS_exbus!S99</f>
        <v>3.7668199307255845E-5</v>
      </c>
      <c r="T99" s="24">
        <f>BRPL_EOD!T99-BRPL_ISGS_exbus!T99</f>
        <v>3.1454411953193984E-7</v>
      </c>
      <c r="U99" s="24">
        <f>BRPL_EOD!U99-BRPL_ISGS_exbus!U99</f>
        <v>1.9592519189481905E-5</v>
      </c>
      <c r="V99" s="24">
        <f>BRPL_EOD!V99-BRPL_ISGS_exbus!V99</f>
        <v>-6.2532139312732049E-6</v>
      </c>
      <c r="W99" s="24">
        <f>BRPL_EOD!W99-BRPL_ISGS_exbus!W99</f>
        <v>3.9843471144274112E-5</v>
      </c>
      <c r="X99" s="24">
        <f>BRPL_EOD!X99-BRPL_ISGS_exbus!X99</f>
        <v>-2.6120792230965861E-5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82</v>
      </c>
      <c r="C3" s="197">
        <f>PPCL_NG!P3+PPCL_Spot!P3+GT_NG!P3+GT_Spot!P3+Bawana_NG!P3+Bawana_RLNG!P3+Bawana_Spot!P3</f>
        <v>82</v>
      </c>
      <c r="D3" s="198">
        <f t="shared" ref="D3:D66" si="0">B3-C3</f>
        <v>0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54.7</v>
      </c>
      <c r="O3" s="197">
        <f>PPCL_NG!T3+PPCL_Spot!T3+GT_NG!T3+GT_Spot!T3+Bawana_NG!T3+Bawana_RLNG!T3+Bawana_Spot!T3</f>
        <v>54.7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</v>
      </c>
      <c r="C4" s="197">
        <f>PPCL_NG!P4+PPCL_Spot!P4+GT_NG!P4+GT_Spot!P4+Bawana_NG!P4+Bawana_RLNG!P4+Bawana_Spot!P4</f>
        <v>82</v>
      </c>
      <c r="D4" s="198">
        <f t="shared" si="0"/>
        <v>0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55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54.7</v>
      </c>
      <c r="O4" s="197">
        <f>PPCL_NG!T4+PPCL_Spot!T4+GT_NG!T4+GT_Spot!T4+Bawana_NG!T4+Bawana_RLNG!T4+Bawana_Spot!T4</f>
        <v>54.7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82.89</v>
      </c>
      <c r="D26" s="198">
        <f t="shared" si="0"/>
        <v>0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47.93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57.92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82.89</v>
      </c>
      <c r="C27" s="197">
        <f>PPCL_NG!P27+PPCL_Spot!P27+GT_NG!P27+GT_Spot!P27+Bawana_NG!P27+Bawana_RLNG!P27+Bawana_Spot!P27</f>
        <v>82.89</v>
      </c>
      <c r="D27" s="198">
        <f t="shared" si="0"/>
        <v>0</v>
      </c>
      <c r="E27" s="197">
        <f>PPCL_NG!J27+PPCL_Spot!J27+GT_NG!J27+GT_Spot!J27+Bawana_NG!J27+Bawana_RLNG!J27+Bawana_Spot!J27</f>
        <v>47.93</v>
      </c>
      <c r="F27" s="197">
        <f>PPCL_NG!Q27+PPCL_Spot!Q27+GT_NG!Q27+GT_Spot!Q27+Bawana_NG!Q27+Bawana_RLNG!Q27+Bawana_Spot!Q27</f>
        <v>47.93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57.92</v>
      </c>
      <c r="O27" s="197">
        <f>PPCL_NG!T27+PPCL_Spot!T27+GT_NG!T27+GT_Spot!T27+Bawana_NG!T27+Bawana_RLNG!T27+Bawana_Spot!T27</f>
        <v>57.92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82.89</v>
      </c>
      <c r="C28" s="197">
        <f>PPCL_NG!P28+PPCL_Spot!P28+GT_NG!P28+GT_Spot!P28+Bawana_NG!P28+Bawana_RLNG!P28+Bawana_Spot!P28</f>
        <v>82.89</v>
      </c>
      <c r="D28" s="198">
        <f t="shared" si="0"/>
        <v>0</v>
      </c>
      <c r="E28" s="197">
        <f>PPCL_NG!J28+PPCL_Spot!J28+GT_NG!J28+GT_Spot!J28+Bawana_NG!J28+Bawana_RLNG!J28+Bawana_Spot!J28</f>
        <v>47.93</v>
      </c>
      <c r="F28" s="197">
        <f>PPCL_NG!Q28+PPCL_Spot!Q28+GT_NG!Q28+GT_Spot!Q28+Bawana_NG!Q28+Bawana_RLNG!Q28+Bawana_Spot!Q28</f>
        <v>47.93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57.92</v>
      </c>
      <c r="O28" s="197">
        <f>PPCL_NG!T28+PPCL_Spot!T28+GT_NG!T28+GT_Spot!T28+Bawana_NG!T28+Bawana_RLNG!T28+Bawana_Spot!T28</f>
        <v>57.92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82.89</v>
      </c>
      <c r="C29" s="197">
        <f>PPCL_NG!P29+PPCL_Spot!P29+GT_NG!P29+GT_Spot!P29+Bawana_NG!P29+Bawana_RLNG!P29+Bawana_Spot!P29</f>
        <v>82.89</v>
      </c>
      <c r="D29" s="198">
        <f t="shared" si="0"/>
        <v>0</v>
      </c>
      <c r="E29" s="197">
        <f>PPCL_NG!J29+PPCL_Spot!J29+GT_NG!J29+GT_Spot!J29+Bawana_NG!J29+Bawana_RLNG!J29+Bawana_Spot!J29</f>
        <v>47.93</v>
      </c>
      <c r="F29" s="197">
        <f>PPCL_NG!Q29+PPCL_Spot!Q29+GT_NG!Q29+GT_Spot!Q29+Bawana_NG!Q29+Bawana_RLNG!Q29+Bawana_Spot!Q29</f>
        <v>47.93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57.92</v>
      </c>
      <c r="O29" s="197">
        <f>PPCL_NG!T29+PPCL_Spot!T29+GT_NG!T29+GT_Spot!T29+Bawana_NG!T29+Bawana_RLNG!T29+Bawana_Spot!T29</f>
        <v>57.92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82.89</v>
      </c>
      <c r="C30" s="197">
        <f>PPCL_NG!P30+PPCL_Spot!P30+GT_NG!P30+GT_Spot!P30+Bawana_NG!P30+Bawana_RLNG!P30+Bawana_Spot!P30</f>
        <v>82.89</v>
      </c>
      <c r="D30" s="198">
        <f t="shared" si="0"/>
        <v>0</v>
      </c>
      <c r="E30" s="197">
        <f>PPCL_NG!J30+PPCL_Spot!J30+GT_NG!J30+GT_Spot!J30+Bawana_NG!J30+Bawana_RLNG!J30+Bawana_Spot!J30</f>
        <v>47.93</v>
      </c>
      <c r="F30" s="197">
        <f>PPCL_NG!Q30+PPCL_Spot!Q30+GT_NG!Q30+GT_Spot!Q30+Bawana_NG!Q30+Bawana_RLNG!Q30+Bawana_Spot!Q30</f>
        <v>47.93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57.92</v>
      </c>
      <c r="O30" s="197">
        <f>PPCL_NG!T30+PPCL_Spot!T30+GT_NG!T30+GT_Spot!T30+Bawana_NG!T30+Bawana_RLNG!T30+Bawana_Spot!T30</f>
        <v>57.92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82.89</v>
      </c>
      <c r="C31" s="197">
        <f>PPCL_NG!P31+PPCL_Spot!P31+GT_NG!P31+GT_Spot!P31+Bawana_NG!P31+Bawana_RLNG!P31+Bawana_Spot!P31</f>
        <v>82.89</v>
      </c>
      <c r="D31" s="198">
        <f t="shared" si="0"/>
        <v>0</v>
      </c>
      <c r="E31" s="197">
        <f>PPCL_NG!J31+PPCL_Spot!J31+GT_NG!J31+GT_Spot!J31+Bawana_NG!J31+Bawana_RLNG!J31+Bawana_Spot!J31</f>
        <v>47.93</v>
      </c>
      <c r="F31" s="197">
        <f>PPCL_NG!Q31+PPCL_Spot!Q31+GT_NG!Q31+GT_Spot!Q31+Bawana_NG!Q31+Bawana_RLNG!Q31+Bawana_Spot!Q31</f>
        <v>47.93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57.92</v>
      </c>
      <c r="O31" s="197">
        <f>PPCL_NG!T31+PPCL_Spot!T31+GT_NG!T31+GT_Spot!T31+Bawana_NG!T31+Bawana_RLNG!T31+Bawana_Spot!T31</f>
        <v>57.92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82.89</v>
      </c>
      <c r="C32" s="197">
        <f>PPCL_NG!P32+PPCL_Spot!P32+GT_NG!P32+GT_Spot!P32+Bawana_NG!P32+Bawana_RLNG!P32+Bawana_Spot!P32</f>
        <v>82.89</v>
      </c>
      <c r="D32" s="198">
        <f t="shared" si="0"/>
        <v>0</v>
      </c>
      <c r="E32" s="197">
        <f>PPCL_NG!J32+PPCL_Spot!J32+GT_NG!J32+GT_Spot!J32+Bawana_NG!J32+Bawana_RLNG!J32+Bawana_Spot!J32</f>
        <v>47.93</v>
      </c>
      <c r="F32" s="197">
        <f>PPCL_NG!Q32+PPCL_Spot!Q32+GT_NG!Q32+GT_Spot!Q32+Bawana_NG!Q32+Bawana_RLNG!Q32+Bawana_Spot!Q32</f>
        <v>47.93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57.92</v>
      </c>
      <c r="O32" s="197">
        <f>PPCL_NG!T32+PPCL_Spot!T32+GT_NG!T32+GT_Spot!T32+Bawana_NG!T32+Bawana_RLNG!T32+Bawana_Spot!T32</f>
        <v>57.92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82.89</v>
      </c>
      <c r="C33" s="197">
        <f>PPCL_NG!P33+PPCL_Spot!P33+GT_NG!P33+GT_Spot!P33+Bawana_NG!P33+Bawana_RLNG!P33+Bawana_Spot!P33</f>
        <v>82.89</v>
      </c>
      <c r="D33" s="198">
        <f t="shared" si="0"/>
        <v>0</v>
      </c>
      <c r="E33" s="197">
        <f>PPCL_NG!J33+PPCL_Spot!J33+GT_NG!J33+GT_Spot!J33+Bawana_NG!J33+Bawana_RLNG!J33+Bawana_Spot!J33</f>
        <v>47.93</v>
      </c>
      <c r="F33" s="197">
        <f>PPCL_NG!Q33+PPCL_Spot!Q33+GT_NG!Q33+GT_Spot!Q33+Bawana_NG!Q33+Bawana_RLNG!Q33+Bawana_Spot!Q33</f>
        <v>47.93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57.92</v>
      </c>
      <c r="O33" s="197">
        <f>PPCL_NG!T33+PPCL_Spot!T33+GT_NG!T33+GT_Spot!T33+Bawana_NG!T33+Bawana_RLNG!T33+Bawana_Spot!T33</f>
        <v>57.92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82.89</v>
      </c>
      <c r="C34" s="197">
        <f>PPCL_NG!P34+PPCL_Spot!P34+GT_NG!P34+GT_Spot!P34+Bawana_NG!P34+Bawana_RLNG!P34+Bawana_Spot!P34</f>
        <v>82.89</v>
      </c>
      <c r="D34" s="198">
        <f t="shared" si="0"/>
        <v>0</v>
      </c>
      <c r="E34" s="197">
        <f>PPCL_NG!J34+PPCL_Spot!J34+GT_NG!J34+GT_Spot!J34+Bawana_NG!J34+Bawana_RLNG!J34+Bawana_Spot!J34</f>
        <v>47.93</v>
      </c>
      <c r="F34" s="197">
        <f>PPCL_NG!Q34+PPCL_Spot!Q34+GT_NG!Q34+GT_Spot!Q34+Bawana_NG!Q34+Bawana_RLNG!Q34+Bawana_Spot!Q34</f>
        <v>47.93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57.92</v>
      </c>
      <c r="O34" s="197">
        <f>PPCL_NG!T34+PPCL_Spot!T34+GT_NG!T34+GT_Spot!T34+Bawana_NG!T34+Bawana_RLNG!T34+Bawana_Spot!T34</f>
        <v>57.92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82.89</v>
      </c>
      <c r="C35" s="197">
        <f>PPCL_NG!P35+PPCL_Spot!P35+GT_NG!P35+GT_Spot!P35+Bawana_NG!P35+Bawana_RLNG!P35+Bawana_Spot!P35</f>
        <v>82.89</v>
      </c>
      <c r="D35" s="198">
        <f t="shared" si="0"/>
        <v>0</v>
      </c>
      <c r="E35" s="197">
        <f>PPCL_NG!J35+PPCL_Spot!J35+GT_NG!J35+GT_Spot!J35+Bawana_NG!J35+Bawana_RLNG!J35+Bawana_Spot!J35</f>
        <v>47.93</v>
      </c>
      <c r="F35" s="197">
        <f>PPCL_NG!Q35+PPCL_Spot!Q35+GT_NG!Q35+GT_Spot!Q35+Bawana_NG!Q35+Bawana_RLNG!Q35+Bawana_Spot!Q35</f>
        <v>47.93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57.92</v>
      </c>
      <c r="O35" s="197">
        <f>PPCL_NG!T35+PPCL_Spot!T35+GT_NG!T35+GT_Spot!T35+Bawana_NG!T35+Bawana_RLNG!T35+Bawana_Spot!T35</f>
        <v>57.92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82.89</v>
      </c>
      <c r="C36" s="197">
        <f>PPCL_NG!P36+PPCL_Spot!P36+GT_NG!P36+GT_Spot!P36+Bawana_NG!P36+Bawana_RLNG!P36+Bawana_Spot!P36</f>
        <v>82.89</v>
      </c>
      <c r="D36" s="198">
        <f t="shared" si="0"/>
        <v>0</v>
      </c>
      <c r="E36" s="197">
        <f>PPCL_NG!J36+PPCL_Spot!J36+GT_NG!J36+GT_Spot!J36+Bawana_NG!J36+Bawana_RLNG!J36+Bawana_Spot!J36</f>
        <v>47.93</v>
      </c>
      <c r="F36" s="197">
        <f>PPCL_NG!Q36+PPCL_Spot!Q36+GT_NG!Q36+GT_Spot!Q36+Bawana_NG!Q36+Bawana_RLNG!Q36+Bawana_Spot!Q36</f>
        <v>47.93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57.92</v>
      </c>
      <c r="O36" s="197">
        <f>PPCL_NG!T36+PPCL_Spot!T36+GT_NG!T36+GT_Spot!T36+Bawana_NG!T36+Bawana_RLNG!T36+Bawana_Spot!T36</f>
        <v>57.92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82.89</v>
      </c>
      <c r="C37" s="197">
        <f>PPCL_NG!P37+PPCL_Spot!P37+GT_NG!P37+GT_Spot!P37+Bawana_NG!P37+Bawana_RLNG!P37+Bawana_Spot!P37</f>
        <v>82.89</v>
      </c>
      <c r="D37" s="198">
        <f t="shared" si="0"/>
        <v>0</v>
      </c>
      <c r="E37" s="197">
        <f>PPCL_NG!J37+PPCL_Spot!J37+GT_NG!J37+GT_Spot!J37+Bawana_NG!J37+Bawana_RLNG!J37+Bawana_Spot!J37</f>
        <v>47.93</v>
      </c>
      <c r="F37" s="197">
        <f>PPCL_NG!Q37+PPCL_Spot!Q37+GT_NG!Q37+GT_Spot!Q37+Bawana_NG!Q37+Bawana_RLNG!Q37+Bawana_Spot!Q37</f>
        <v>47.93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57.92</v>
      </c>
      <c r="O37" s="197">
        <f>PPCL_NG!T37+PPCL_Spot!T37+GT_NG!T37+GT_Spot!T37+Bawana_NG!T37+Bawana_RLNG!T37+Bawana_Spot!T37</f>
        <v>57.92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82.89</v>
      </c>
      <c r="C38" s="197">
        <f>PPCL_NG!P38+PPCL_Spot!P38+GT_NG!P38+GT_Spot!P38+Bawana_NG!P38+Bawana_RLNG!P38+Bawana_Spot!P38</f>
        <v>82.89</v>
      </c>
      <c r="D38" s="198">
        <f t="shared" si="0"/>
        <v>0</v>
      </c>
      <c r="E38" s="197">
        <f>PPCL_NG!J38+PPCL_Spot!J38+GT_NG!J38+GT_Spot!J38+Bawana_NG!J38+Bawana_RLNG!J38+Bawana_Spot!J38</f>
        <v>47.93</v>
      </c>
      <c r="F38" s="197">
        <f>PPCL_NG!Q38+PPCL_Spot!Q38+GT_NG!Q38+GT_Spot!Q38+Bawana_NG!Q38+Bawana_RLNG!Q38+Bawana_Spot!Q38</f>
        <v>47.93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57.92</v>
      </c>
      <c r="O38" s="197">
        <f>PPCL_NG!T38+PPCL_Spot!T38+GT_NG!T38+GT_Spot!T38+Bawana_NG!T38+Bawana_RLNG!T38+Bawana_Spot!T38</f>
        <v>57.92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82.89</v>
      </c>
      <c r="D39" s="198">
        <f t="shared" si="0"/>
        <v>0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47.93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57.92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82.89</v>
      </c>
      <c r="D40" s="198">
        <f t="shared" si="0"/>
        <v>0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47.93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57.92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82.89</v>
      </c>
      <c r="D41" s="198">
        <f t="shared" si="0"/>
        <v>0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47.93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57.92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82.89</v>
      </c>
      <c r="D42" s="198">
        <f t="shared" si="0"/>
        <v>0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47.93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57.92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82.89</v>
      </c>
      <c r="D43" s="198">
        <f t="shared" si="0"/>
        <v>0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47.93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57.92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82.89</v>
      </c>
      <c r="D44" s="198">
        <f t="shared" si="0"/>
        <v>0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47.93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57.92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82.89</v>
      </c>
      <c r="C75" s="197">
        <f>PPCL_NG!P75+PPCL_Spot!P75+GT_NG!P75+GT_Spot!P75+Bawana_NG!P75+Bawana_RLNG!P75+Bawana_Spot!P75</f>
        <v>82.89</v>
      </c>
      <c r="D75" s="198">
        <f t="shared" si="6"/>
        <v>0</v>
      </c>
      <c r="E75" s="197">
        <f>PPCL_NG!J75+PPCL_Spot!J75+GT_NG!J75+GT_Spot!J75+Bawana_NG!J75+Bawana_RLNG!J75+Bawana_Spot!J75</f>
        <v>47.93</v>
      </c>
      <c r="F75" s="197">
        <f>PPCL_NG!Q75+PPCL_Spot!Q75+GT_NG!Q75+GT_Spot!Q75+Bawana_NG!Q75+Bawana_RLNG!Q75+Bawana_Spot!Q75</f>
        <v>47.93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57.92</v>
      </c>
      <c r="O75" s="197">
        <f>PPCL_NG!T75+PPCL_Spot!T75+GT_NG!T75+GT_Spot!T75+Bawana_NG!T75+Bawana_RLNG!T75+Bawana_Spot!T75</f>
        <v>57.92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82.89</v>
      </c>
      <c r="C76" s="197">
        <f>PPCL_NG!P76+PPCL_Spot!P76+GT_NG!P76+GT_Spot!P76+Bawana_NG!P76+Bawana_RLNG!P76+Bawana_Spot!P76</f>
        <v>82.89</v>
      </c>
      <c r="D76" s="198">
        <f t="shared" si="6"/>
        <v>0</v>
      </c>
      <c r="E76" s="197">
        <f>PPCL_NG!J76+PPCL_Spot!J76+GT_NG!J76+GT_Spot!J76+Bawana_NG!J76+Bawana_RLNG!J76+Bawana_Spot!J76</f>
        <v>47.93</v>
      </c>
      <c r="F76" s="197">
        <f>PPCL_NG!Q76+PPCL_Spot!Q76+GT_NG!Q76+GT_Spot!Q76+Bawana_NG!Q76+Bawana_RLNG!Q76+Bawana_Spot!Q76</f>
        <v>47.93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57.92</v>
      </c>
      <c r="O76" s="197">
        <f>PPCL_NG!T76+PPCL_Spot!T76+GT_NG!T76+GT_Spot!T76+Bawana_NG!T76+Bawana_RLNG!T76+Bawana_Spot!T76</f>
        <v>57.92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82.89</v>
      </c>
      <c r="C77" s="197">
        <f>PPCL_NG!P77+PPCL_Spot!P77+GT_NG!P77+GT_Spot!P77+Bawana_NG!P77+Bawana_RLNG!P77+Bawana_Spot!P77</f>
        <v>82.89</v>
      </c>
      <c r="D77" s="198">
        <f t="shared" si="6"/>
        <v>0</v>
      </c>
      <c r="E77" s="197">
        <f>PPCL_NG!J77+PPCL_Spot!J77+GT_NG!J77+GT_Spot!J77+Bawana_NG!J77+Bawana_RLNG!J77+Bawana_Spot!J77</f>
        <v>47.93</v>
      </c>
      <c r="F77" s="197">
        <f>PPCL_NG!Q77+PPCL_Spot!Q77+GT_NG!Q77+GT_Spot!Q77+Bawana_NG!Q77+Bawana_RLNG!Q77+Bawana_Spot!Q77</f>
        <v>47.93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57.92</v>
      </c>
      <c r="O77" s="197">
        <f>PPCL_NG!T77+PPCL_Spot!T77+GT_NG!T77+GT_Spot!T77+Bawana_NG!T77+Bawana_RLNG!T77+Bawana_Spot!T77</f>
        <v>57.92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82.89</v>
      </c>
      <c r="C78" s="197">
        <f>PPCL_NG!P78+PPCL_Spot!P78+GT_NG!P78+GT_Spot!P78+Bawana_NG!P78+Bawana_RLNG!P78+Bawana_Spot!P78</f>
        <v>82.89</v>
      </c>
      <c r="D78" s="198">
        <f t="shared" si="6"/>
        <v>0</v>
      </c>
      <c r="E78" s="197">
        <f>PPCL_NG!J78+PPCL_Spot!J78+GT_NG!J78+GT_Spot!J78+Bawana_NG!J78+Bawana_RLNG!J78+Bawana_Spot!J78</f>
        <v>47.93</v>
      </c>
      <c r="F78" s="197">
        <f>PPCL_NG!Q78+PPCL_Spot!Q78+GT_NG!Q78+GT_Spot!Q78+Bawana_NG!Q78+Bawana_RLNG!Q78+Bawana_Spot!Q78</f>
        <v>47.93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57.92</v>
      </c>
      <c r="O78" s="197">
        <f>PPCL_NG!T78+PPCL_Spot!T78+GT_NG!T78+GT_Spot!T78+Bawana_NG!T78+Bawana_RLNG!T78+Bawana_Spot!T78</f>
        <v>57.92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82.89</v>
      </c>
      <c r="C79" s="197">
        <f>PPCL_NG!P79+PPCL_Spot!P79+GT_NG!P79+GT_Spot!P79+Bawana_NG!P79+Bawana_RLNG!P79+Bawana_Spot!P79</f>
        <v>82.89</v>
      </c>
      <c r="D79" s="198">
        <f t="shared" si="6"/>
        <v>0</v>
      </c>
      <c r="E79" s="197">
        <f>PPCL_NG!J79+PPCL_Spot!J79+GT_NG!J79+GT_Spot!J79+Bawana_NG!J79+Bawana_RLNG!J79+Bawana_Spot!J79</f>
        <v>47.93</v>
      </c>
      <c r="F79" s="197">
        <f>PPCL_NG!Q79+PPCL_Spot!Q79+GT_NG!Q79+GT_Spot!Q79+Bawana_NG!Q79+Bawana_RLNG!Q79+Bawana_Spot!Q79</f>
        <v>47.93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57.92</v>
      </c>
      <c r="O79" s="197">
        <f>PPCL_NG!T79+PPCL_Spot!T79+GT_NG!T79+GT_Spot!T79+Bawana_NG!T79+Bawana_RLNG!T79+Bawana_Spot!T79</f>
        <v>57.92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82.89</v>
      </c>
      <c r="C80" s="197">
        <f>PPCL_NG!P80+PPCL_Spot!P80+GT_NG!P80+GT_Spot!P80+Bawana_NG!P80+Bawana_RLNG!P80+Bawana_Spot!P80</f>
        <v>82.89</v>
      </c>
      <c r="D80" s="198">
        <f t="shared" si="6"/>
        <v>0</v>
      </c>
      <c r="E80" s="197">
        <f>PPCL_NG!J80+PPCL_Spot!J80+GT_NG!J80+GT_Spot!J80+Bawana_NG!J80+Bawana_RLNG!J80+Bawana_Spot!J80</f>
        <v>47.93</v>
      </c>
      <c r="F80" s="197">
        <f>PPCL_NG!Q80+PPCL_Spot!Q80+GT_NG!Q80+GT_Spot!Q80+Bawana_NG!Q80+Bawana_RLNG!Q80+Bawana_Spot!Q80</f>
        <v>47.93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57.92</v>
      </c>
      <c r="O80" s="197">
        <f>PPCL_NG!T80+PPCL_Spot!T80+GT_NG!T80+GT_Spot!T80+Bawana_NG!T80+Bawana_RLNG!T80+Bawana_Spot!T80</f>
        <v>57.92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82.89</v>
      </c>
      <c r="C81" s="197">
        <f>PPCL_NG!P81+PPCL_Spot!P81+GT_NG!P81+GT_Spot!P81+Bawana_NG!P81+Bawana_RLNG!P81+Bawana_Spot!P81</f>
        <v>82.89</v>
      </c>
      <c r="D81" s="198">
        <f t="shared" si="6"/>
        <v>0</v>
      </c>
      <c r="E81" s="197">
        <f>PPCL_NG!J81+PPCL_Spot!J81+GT_NG!J81+GT_Spot!J81+Bawana_NG!J81+Bawana_RLNG!J81+Bawana_Spot!J81</f>
        <v>47.93</v>
      </c>
      <c r="F81" s="197">
        <f>PPCL_NG!Q81+PPCL_Spot!Q81+GT_NG!Q81+GT_Spot!Q81+Bawana_NG!Q81+Bawana_RLNG!Q81+Bawana_Spot!Q81</f>
        <v>47.93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57.92</v>
      </c>
      <c r="O81" s="197">
        <f>PPCL_NG!T81+PPCL_Spot!T81+GT_NG!T81+GT_Spot!T81+Bawana_NG!T81+Bawana_RLNG!T81+Bawana_Spot!T81</f>
        <v>57.92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82.89</v>
      </c>
      <c r="C82" s="197">
        <f>PPCL_NG!P82+PPCL_Spot!P82+GT_NG!P82+GT_Spot!P82+Bawana_NG!P82+Bawana_RLNG!P82+Bawana_Spot!P82</f>
        <v>82.89</v>
      </c>
      <c r="D82" s="198">
        <f t="shared" si="6"/>
        <v>0</v>
      </c>
      <c r="E82" s="197">
        <f>PPCL_NG!J82+PPCL_Spot!J82+GT_NG!J82+GT_Spot!J82+Bawana_NG!J82+Bawana_RLNG!J82+Bawana_Spot!J82</f>
        <v>47.93</v>
      </c>
      <c r="F82" s="197">
        <f>PPCL_NG!Q82+PPCL_Spot!Q82+GT_NG!Q82+GT_Spot!Q82+Bawana_NG!Q82+Bawana_RLNG!Q82+Bawana_Spot!Q82</f>
        <v>47.93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57.92</v>
      </c>
      <c r="O82" s="197">
        <f>PPCL_NG!T82+PPCL_Spot!T82+GT_NG!T82+GT_Spot!T82+Bawana_NG!T82+Bawana_RLNG!T82+Bawana_Spot!T82</f>
        <v>57.92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82.89</v>
      </c>
      <c r="C83" s="197">
        <f>PPCL_NG!P83+PPCL_Spot!P83+GT_NG!P83+GT_Spot!P83+Bawana_NG!P83+Bawana_RLNG!P83+Bawana_Spot!P83</f>
        <v>82.89</v>
      </c>
      <c r="D83" s="198">
        <f t="shared" si="6"/>
        <v>0</v>
      </c>
      <c r="E83" s="197">
        <f>PPCL_NG!J83+PPCL_Spot!J83+GT_NG!J83+GT_Spot!J83+Bawana_NG!J83+Bawana_RLNG!J83+Bawana_Spot!J83</f>
        <v>47.93</v>
      </c>
      <c r="F83" s="197">
        <f>PPCL_NG!Q83+PPCL_Spot!Q83+GT_NG!Q83+GT_Spot!Q83+Bawana_NG!Q83+Bawana_RLNG!Q83+Bawana_Spot!Q83</f>
        <v>47.93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57.92</v>
      </c>
      <c r="O83" s="197">
        <f>PPCL_NG!T83+PPCL_Spot!T83+GT_NG!T83+GT_Spot!T83+Bawana_NG!T83+Bawana_RLNG!T83+Bawana_Spot!T83</f>
        <v>57.92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82.89</v>
      </c>
      <c r="C84" s="197">
        <f>PPCL_NG!P84+PPCL_Spot!P84+GT_NG!P84+GT_Spot!P84+Bawana_NG!P84+Bawana_RLNG!P84+Bawana_Spot!P84</f>
        <v>82.89</v>
      </c>
      <c r="D84" s="198">
        <f t="shared" si="6"/>
        <v>0</v>
      </c>
      <c r="E84" s="197">
        <f>PPCL_NG!J84+PPCL_Spot!J84+GT_NG!J84+GT_Spot!J84+Bawana_NG!J84+Bawana_RLNG!J84+Bawana_Spot!J84</f>
        <v>47.93</v>
      </c>
      <c r="F84" s="197">
        <f>PPCL_NG!Q84+PPCL_Spot!Q84+GT_NG!Q84+GT_Spot!Q84+Bawana_NG!Q84+Bawana_RLNG!Q84+Bawana_Spot!Q84</f>
        <v>47.93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57.92</v>
      </c>
      <c r="O84" s="197">
        <f>PPCL_NG!T84+PPCL_Spot!T84+GT_NG!T84+GT_Spot!T84+Bawana_NG!T84+Bawana_RLNG!T84+Bawana_Spot!T84</f>
        <v>57.92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82.89</v>
      </c>
      <c r="C85" s="197">
        <f>PPCL_NG!P85+PPCL_Spot!P85+GT_NG!P85+GT_Spot!P85+Bawana_NG!P85+Bawana_RLNG!P85+Bawana_Spot!P85</f>
        <v>82.89</v>
      </c>
      <c r="D85" s="198">
        <f t="shared" si="6"/>
        <v>0</v>
      </c>
      <c r="E85" s="197">
        <f>PPCL_NG!J85+PPCL_Spot!J85+GT_NG!J85+GT_Spot!J85+Bawana_NG!J85+Bawana_RLNG!J85+Bawana_Spot!J85</f>
        <v>47.93</v>
      </c>
      <c r="F85" s="197">
        <f>PPCL_NG!Q85+PPCL_Spot!Q85+GT_NG!Q85+GT_Spot!Q85+Bawana_NG!Q85+Bawana_RLNG!Q85+Bawana_Spot!Q85</f>
        <v>47.93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57.92</v>
      </c>
      <c r="O85" s="197">
        <f>PPCL_NG!T85+PPCL_Spot!T85+GT_NG!T85+GT_Spot!T85+Bawana_NG!T85+Bawana_RLNG!T85+Bawana_Spot!T85</f>
        <v>57.92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82.89</v>
      </c>
      <c r="C86" s="197">
        <f>PPCL_NG!P86+PPCL_Spot!P86+GT_NG!P86+GT_Spot!P86+Bawana_NG!P86+Bawana_RLNG!P86+Bawana_Spot!P86</f>
        <v>82.89</v>
      </c>
      <c r="D86" s="198">
        <f t="shared" si="6"/>
        <v>0</v>
      </c>
      <c r="E86" s="197">
        <f>PPCL_NG!J86+PPCL_Spot!J86+GT_NG!J86+GT_Spot!J86+Bawana_NG!J86+Bawana_RLNG!J86+Bawana_Spot!J86</f>
        <v>47.93</v>
      </c>
      <c r="F86" s="197">
        <f>PPCL_NG!Q86+PPCL_Spot!Q86+GT_NG!Q86+GT_Spot!Q86+Bawana_NG!Q86+Bawana_RLNG!Q86+Bawana_Spot!Q86</f>
        <v>47.93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57.92</v>
      </c>
      <c r="O86" s="197">
        <f>PPCL_NG!T86+PPCL_Spot!T86+GT_NG!T86+GT_Spot!T86+Bawana_NG!T86+Bawana_RLNG!T86+Bawana_Spot!T86</f>
        <v>57.92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82.89</v>
      </c>
      <c r="C87" s="197">
        <f>PPCL_NG!P87+PPCL_Spot!P87+GT_NG!P87+GT_Spot!P87+Bawana_NG!P87+Bawana_RLNG!P87+Bawana_Spot!P87</f>
        <v>82.89</v>
      </c>
      <c r="D87" s="198">
        <f t="shared" si="6"/>
        <v>0</v>
      </c>
      <c r="E87" s="197">
        <f>PPCL_NG!J87+PPCL_Spot!J87+GT_NG!J87+GT_Spot!J87+Bawana_NG!J87+Bawana_RLNG!J87+Bawana_Spot!J87</f>
        <v>47.93</v>
      </c>
      <c r="F87" s="197">
        <f>PPCL_NG!Q87+PPCL_Spot!Q87+GT_NG!Q87+GT_Spot!Q87+Bawana_NG!Q87+Bawana_RLNG!Q87+Bawana_Spot!Q87</f>
        <v>47.93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57.92</v>
      </c>
      <c r="O87" s="197">
        <f>PPCL_NG!T87+PPCL_Spot!T87+GT_NG!T87+GT_Spot!T87+Bawana_NG!T87+Bawana_RLNG!T87+Bawana_Spot!T87</f>
        <v>57.92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82.89</v>
      </c>
      <c r="C88" s="197">
        <f>PPCL_NG!P88+PPCL_Spot!P88+GT_NG!P88+GT_Spot!P88+Bawana_NG!P88+Bawana_RLNG!P88+Bawana_Spot!P88</f>
        <v>82.89</v>
      </c>
      <c r="D88" s="198">
        <f t="shared" si="6"/>
        <v>0</v>
      </c>
      <c r="E88" s="197">
        <f>PPCL_NG!J88+PPCL_Spot!J88+GT_NG!J88+GT_Spot!J88+Bawana_NG!J88+Bawana_RLNG!J88+Bawana_Spot!J88</f>
        <v>47.93</v>
      </c>
      <c r="F88" s="197">
        <f>PPCL_NG!Q88+PPCL_Spot!Q88+GT_NG!Q88+GT_Spot!Q88+Bawana_NG!Q88+Bawana_RLNG!Q88+Bawana_Spot!Q88</f>
        <v>47.93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57.92</v>
      </c>
      <c r="O88" s="197">
        <f>PPCL_NG!T88+PPCL_Spot!T88+GT_NG!T88+GT_Spot!T88+Bawana_NG!T88+Bawana_RLNG!T88+Bawana_Spot!T88</f>
        <v>57.92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82.89</v>
      </c>
      <c r="D89" s="198">
        <f t="shared" si="6"/>
        <v>0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47.93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57.92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82.89</v>
      </c>
      <c r="D90" s="198">
        <f t="shared" si="6"/>
        <v>0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47.93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57.92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82</v>
      </c>
      <c r="C91" s="197">
        <f>PPCL_NG!P91+PPCL_Spot!P91+GT_NG!P91+GT_Spot!P91+Bawana_NG!P91+Bawana_RLNG!P91+Bawana_Spot!P91</f>
        <v>82</v>
      </c>
      <c r="D91" s="198">
        <f t="shared" si="6"/>
        <v>0</v>
      </c>
      <c r="E91" s="197">
        <f>PPCL_NG!J91+PPCL_Spot!J91+GT_NG!J91+GT_Spot!J91+Bawana_NG!J91+Bawana_RLNG!J91+Bawana_Spot!J91</f>
        <v>46.31</v>
      </c>
      <c r="F91" s="197">
        <f>PPCL_NG!Q91+PPCL_Spot!Q91+GT_NG!Q91+GT_Spot!Q91+Bawana_NG!Q91+Bawana_RLNG!Q91+Bawana_Spot!Q91</f>
        <v>46.31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55.96</v>
      </c>
      <c r="O91" s="197">
        <f>PPCL_NG!T91+PPCL_Spot!T91+GT_NG!T91+GT_Spot!T91+Bawana_NG!T91+Bawana_RLNG!T91+Bawana_Spot!T91</f>
        <v>55.96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82</v>
      </c>
      <c r="C92" s="197">
        <f>PPCL_NG!P92+PPCL_Spot!P92+GT_NG!P92+GT_Spot!P92+Bawana_NG!P92+Bawana_RLNG!P92+Bawana_Spot!P92</f>
        <v>82</v>
      </c>
      <c r="D92" s="198">
        <f t="shared" si="6"/>
        <v>0</v>
      </c>
      <c r="E92" s="197">
        <f>PPCL_NG!J92+PPCL_Spot!J92+GT_NG!J92+GT_Spot!J92+Bawana_NG!J92+Bawana_RLNG!J92+Bawana_Spot!J92</f>
        <v>55</v>
      </c>
      <c r="F92" s="197">
        <f>PPCL_NG!Q92+PPCL_Spot!Q92+GT_NG!Q92+GT_Spot!Q92+Bawana_NG!Q92+Bawana_RLNG!Q92+Bawana_Spot!Q92</f>
        <v>55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50.01</v>
      </c>
      <c r="O92" s="197">
        <f>PPCL_NG!T92+PPCL_Spot!T92+GT_NG!T92+GT_Spot!T92+Bawana_NG!T92+Bawana_RLNG!T92+Bawana_Spot!T92</f>
        <v>50.01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82</v>
      </c>
      <c r="C93" s="197">
        <f>PPCL_NG!P93+PPCL_Spot!P93+GT_NG!P93+GT_Spot!P93+Bawana_NG!P93+Bawana_RLNG!P93+Bawana_Spot!P93</f>
        <v>82</v>
      </c>
      <c r="D93" s="198">
        <f t="shared" si="6"/>
        <v>0</v>
      </c>
      <c r="E93" s="197">
        <f>PPCL_NG!J93+PPCL_Spot!J93+GT_NG!J93+GT_Spot!J93+Bawana_NG!J93+Bawana_RLNG!J93+Bawana_Spot!J93</f>
        <v>55</v>
      </c>
      <c r="F93" s="197">
        <f>PPCL_NG!Q93+PPCL_Spot!Q93+GT_NG!Q93+GT_Spot!Q93+Bawana_NG!Q93+Bawana_RLNG!Q93+Bawana_Spot!Q93</f>
        <v>55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50.01</v>
      </c>
      <c r="O93" s="197">
        <f>PPCL_NG!T93+PPCL_Spot!T93+GT_NG!T93+GT_Spot!T93+Bawana_NG!T93+Bawana_RLNG!T93+Bawana_Spot!T93</f>
        <v>50.01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82</v>
      </c>
      <c r="C94" s="197">
        <f>PPCL_NG!P94+PPCL_Spot!P94+GT_NG!P94+GT_Spot!P94+Bawana_NG!P94+Bawana_RLNG!P94+Bawana_Spot!P94</f>
        <v>82</v>
      </c>
      <c r="D94" s="198">
        <f t="shared" si="6"/>
        <v>0</v>
      </c>
      <c r="E94" s="197">
        <f>PPCL_NG!J94+PPCL_Spot!J94+GT_NG!J94+GT_Spot!J94+Bawana_NG!J94+Bawana_RLNG!J94+Bawana_Spot!J94</f>
        <v>55</v>
      </c>
      <c r="F94" s="197">
        <f>PPCL_NG!Q94+PPCL_Spot!Q94+GT_NG!Q94+GT_Spot!Q94+Bawana_NG!Q94+Bawana_RLNG!Q94+Bawana_Spot!Q94</f>
        <v>55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50.01</v>
      </c>
      <c r="O94" s="197">
        <f>PPCL_NG!T94+PPCL_Spot!T94+GT_NG!T94+GT_Spot!T94+Bawana_NG!T94+Bawana_RLNG!T94+Bawana_Spot!T94</f>
        <v>50.01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82</v>
      </c>
      <c r="C95" s="197">
        <f>PPCL_NG!P95+PPCL_Spot!P95+GT_NG!P95+GT_Spot!P95+Bawana_NG!P95+Bawana_RLNG!P95+Bawana_Spot!P95</f>
        <v>82</v>
      </c>
      <c r="D95" s="198">
        <f t="shared" si="6"/>
        <v>0</v>
      </c>
      <c r="E95" s="197">
        <f>PPCL_NG!J95+PPCL_Spot!J95+GT_NG!J95+GT_Spot!J95+Bawana_NG!J95+Bawana_RLNG!J95+Bawana_Spot!J95</f>
        <v>55</v>
      </c>
      <c r="F95" s="197">
        <f>PPCL_NG!Q95+PPCL_Spot!Q95+GT_NG!Q95+GT_Spot!Q95+Bawana_NG!Q95+Bawana_RLNG!Q95+Bawana_Spot!Q95</f>
        <v>55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50.01</v>
      </c>
      <c r="O95" s="197">
        <f>PPCL_NG!T95+PPCL_Spot!T95+GT_NG!T95+GT_Spot!T95+Bawana_NG!T95+Bawana_RLNG!T95+Bawana_Spot!T95</f>
        <v>50.01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82</v>
      </c>
      <c r="C96" s="197">
        <f>PPCL_NG!P96+PPCL_Spot!P96+GT_NG!P96+GT_Spot!P96+Bawana_NG!P96+Bawana_RLNG!P96+Bawana_Spot!P96</f>
        <v>82</v>
      </c>
      <c r="D96" s="198">
        <f t="shared" si="6"/>
        <v>0</v>
      </c>
      <c r="E96" s="197">
        <f>PPCL_NG!J96+PPCL_Spot!J96+GT_NG!J96+GT_Spot!J96+Bawana_NG!J96+Bawana_RLNG!J96+Bawana_Spot!J96</f>
        <v>55</v>
      </c>
      <c r="F96" s="197">
        <f>PPCL_NG!Q96+PPCL_Spot!Q96+GT_NG!Q96+GT_Spot!Q96+Bawana_NG!Q96+Bawana_RLNG!Q96+Bawana_Spot!Q96</f>
        <v>55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50.01</v>
      </c>
      <c r="O96" s="197">
        <f>PPCL_NG!T96+PPCL_Spot!T96+GT_NG!T96+GT_Spot!T96+Bawana_NG!T96+Bawana_RLNG!T96+Bawana_Spot!T96</f>
        <v>50.01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82</v>
      </c>
      <c r="C97" s="197">
        <f>PPCL_NG!P97+PPCL_Spot!P97+GT_NG!P97+GT_Spot!P97+Bawana_NG!P97+Bawana_RLNG!P97+Bawana_Spot!P97</f>
        <v>82</v>
      </c>
      <c r="D97" s="198">
        <f t="shared" si="6"/>
        <v>0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55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50.01</v>
      </c>
      <c r="O97" s="197">
        <f>PPCL_NG!T97+PPCL_Spot!T97+GT_NG!T97+GT_Spot!T97+Bawana_NG!T97+Bawana_RLNG!T97+Bawana_Spot!T97</f>
        <v>50.01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82</v>
      </c>
      <c r="C98" s="197">
        <f>PPCL_NG!P98+PPCL_Spot!P98+GT_NG!P98+GT_Spot!P98+Bawana_NG!P98+Bawana_RLNG!P98+Bawana_Spot!P98</f>
        <v>82</v>
      </c>
      <c r="D98" s="198">
        <f t="shared" si="6"/>
        <v>0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55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50.01</v>
      </c>
      <c r="O98" s="197">
        <f>PPCL_NG!T98+PPCL_Spot!T98+GT_NG!T98+GT_Spot!T98+Bawana_NG!T98+Bawana_RLNG!T98+Bawana_Spot!T98</f>
        <v>50.01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1.9871350000000028</v>
      </c>
      <c r="C99" s="197">
        <f>PPCL_NG!P99+PPCL_Spot!P99+GT_NG!P99+GT_Spot!P99+Bawana_NG!P99+Bawana_RLNG!P99+Bawana_Spot!P99</f>
        <v>1.9871350000000028</v>
      </c>
      <c r="D99" s="198">
        <f t="shared" si="6"/>
        <v>0</v>
      </c>
      <c r="E99" s="197">
        <f>PPCL_NG!J99+PPCL_Spot!J99+GT_NG!J99+GT_Spot!J99+Bawana_NG!J99+Bawana_RLNG!J99+Bawana_Spot!J99</f>
        <v>1.1658224999999987</v>
      </c>
      <c r="F99" s="197">
        <f>PPCL_NG!Q99+PPCL_Spot!Q99+GT_NG!Q99+GT_Spot!Q99+Bawana_NG!Q99+Bawana_RLNG!Q99+Bawana_Spot!Q99</f>
        <v>1.1658224999999987</v>
      </c>
      <c r="G99" s="198">
        <f t="shared" si="7"/>
        <v>0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</v>
      </c>
      <c r="J99" s="198">
        <f t="shared" si="8"/>
        <v>0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0.55200000000000005</v>
      </c>
      <c r="M99" s="198">
        <f t="shared" si="9"/>
        <v>0</v>
      </c>
      <c r="N99" s="197">
        <f>PPCL_NG!M99+PPCL_Spot!M99+GT_NG!M99+GT_Spot!M99+Bawana_NG!M99+Bawana_RLNG!M99+Bawana_Spot!M99</f>
        <v>1.3741375000000013</v>
      </c>
      <c r="O99" s="197">
        <f>PPCL_NG!T99+PPCL_Spot!T99+GT_NG!T99+GT_Spot!T99+Bawana_NG!T99+Bawana_RLNG!T99+Bawana_Spot!T99</f>
        <v>1.3741375000000013</v>
      </c>
      <c r="P99" s="198">
        <f t="shared" si="10"/>
        <v>0</v>
      </c>
      <c r="Q99" s="198">
        <f t="shared" si="11"/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2024-04-10T10:13:11Z</dcterms:modified>
</cp:coreProperties>
</file>